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dokumenty skarbnika\"/>
    </mc:Choice>
  </mc:AlternateContent>
  <bookViews>
    <workbookView xWindow="0" yWindow="0" windowWidth="28800" windowHeight="11835"/>
  </bookViews>
  <sheets>
    <sheet name="(6) kalkulacja jedn.dotacji" sheetId="1" r:id="rId1"/>
  </sheets>
  <externalReferences>
    <externalReference r:id="rId2"/>
  </externalReferences>
  <definedNames>
    <definedName name="_Nr1">#REF!</definedName>
    <definedName name="_Order1" hidden="1">255</definedName>
    <definedName name="_Order2" hidden="1">255</definedName>
    <definedName name="AE">#REF!</definedName>
    <definedName name="Czatkowice">[1]Czatkowice!#REF!</definedName>
    <definedName name="Nr1_wyk_1994">#REF!</definedName>
    <definedName name="Nr1_wyk_1995">#REF!</definedName>
    <definedName name="Nr1_wyk_1996">#REF!</definedName>
    <definedName name="Nr2_wyk_1995">'[1]Nr 2 80101'!#REF!</definedName>
    <definedName name="Nr2_wyk_1996">'[1]Nr 2 80101'!#REF!</definedName>
    <definedName name="Ogółem_7913">[1]ogółem!#REF!</definedName>
    <definedName name="Ogółem_8022">[1]ogółem!#REF!</definedName>
    <definedName name="Ogółem_8211">[1]ogółem!#REF!</definedName>
    <definedName name="Ogółem_8213">[1]ogółem!#REF!</definedName>
    <definedName name="Ogółem_8232">[1]ogółem!#REF!</definedName>
    <definedName name="Ogółem_8241">[1]ogółem!#REF!</definedName>
    <definedName name="Ogółem_wyk_1994">[1]ogółem!#REF!</definedName>
    <definedName name="Ogółem_wyk_1995">[1]ogółem!#REF!</definedName>
    <definedName name="Ogółem_wyk_1996">[1]ogółem!#REF!</definedName>
    <definedName name="Sułów">#REF!</definedName>
    <definedName name="wrn.szkoły." hidden="1">{#N/A,#N/A,FALSE,"ogółem";#N/A,#N/A,FALSE,"Nr 1";#N/A,#N/A,FALSE,"Nr 2";#N/A,#N/A,FALSE,"Sułów";#N/A,#N/A,FALSE,"Dunkowa";#N/A,#N/A,FALSE,"Czatkowice";#N/A,#N/A,FALSE,"Nowy Zamek";#N/A,#N/A,FALSE,"Wziąchowo";#N/A,#N/A,FALSE,"Wróbliniec"}</definedName>
    <definedName name="Wróbliniec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</calcChain>
</file>

<file path=xl/sharedStrings.xml><?xml version="1.0" encoding="utf-8"?>
<sst xmlns="http://schemas.openxmlformats.org/spreadsheetml/2006/main" count="102" uniqueCount="59">
  <si>
    <t>Lp.</t>
  </si>
  <si>
    <t>Dział</t>
  </si>
  <si>
    <t>Rozdział</t>
  </si>
  <si>
    <t>Wyszczególnienie</t>
  </si>
  <si>
    <t>jednostka miary</t>
  </si>
  <si>
    <t>koszt jednostkowy w zł</t>
  </si>
  <si>
    <t>przychód jednostkowy ze sprzedaży usług</t>
  </si>
  <si>
    <t>różnica do sfinansowania dotacją (6-7)</t>
  </si>
  <si>
    <r>
      <t>przewidywana sprzedaż w jedn. miary 
(z poz.5)</t>
    </r>
    <r>
      <rPr>
        <vertAlign val="superscript"/>
        <sz val="10"/>
        <rFont val="Arial CE"/>
        <family val="2"/>
        <charset val="238"/>
      </rPr>
      <t xml:space="preserve">   </t>
    </r>
  </si>
  <si>
    <t>kwota 
dotacji w zł  
( 8x9 )</t>
  </si>
  <si>
    <t>Drogi publiczne gminne ogółem z tego</t>
  </si>
  <si>
    <t>600</t>
  </si>
  <si>
    <t>60016</t>
  </si>
  <si>
    <t>h</t>
  </si>
  <si>
    <t xml:space="preserve">Równanie i wałowanie dróg wraz z zakupem i wbudowaniem materiału </t>
  </si>
  <si>
    <r>
      <t>m</t>
    </r>
    <r>
      <rPr>
        <vertAlign val="superscript"/>
        <sz val="10"/>
        <rFont val="Arial CE"/>
        <family val="2"/>
        <charset val="238"/>
      </rPr>
      <t>2</t>
    </r>
  </si>
  <si>
    <t>Bieżące utrzymanie dróg -oznakowanie pionowe i poziome</t>
  </si>
  <si>
    <t>szt</t>
  </si>
  <si>
    <t>Usuwanie awarii na drogach</t>
  </si>
  <si>
    <t>Wykaszanie i karczowanie poboczy</t>
  </si>
  <si>
    <t>mb</t>
  </si>
  <si>
    <t>2</t>
  </si>
  <si>
    <t>900</t>
  </si>
  <si>
    <t>90002</t>
  </si>
  <si>
    <t xml:space="preserve">Gospodarka odpadami </t>
  </si>
  <si>
    <t>Opróżnianie koszy ulicznych</t>
  </si>
  <si>
    <t>2946</t>
  </si>
  <si>
    <t>Prowadzenie i obsługa PSZOK</t>
  </si>
  <si>
    <t>m-c</t>
  </si>
  <si>
    <t>8140</t>
  </si>
  <si>
    <t>Likwidacja dzikich wysypisk</t>
  </si>
  <si>
    <r>
      <t>m</t>
    </r>
    <r>
      <rPr>
        <vertAlign val="superscript"/>
        <sz val="10"/>
        <rFont val="Arial CE"/>
        <family val="2"/>
        <charset val="238"/>
      </rPr>
      <t>3</t>
    </r>
  </si>
  <si>
    <t>153,90</t>
  </si>
  <si>
    <t>3</t>
  </si>
  <si>
    <t>Oczyszczanie miast i wsi z tego</t>
  </si>
  <si>
    <t>90003</t>
  </si>
  <si>
    <t>Utrzymanie czystości przy wiatach przystankowych i punktach turystycznych.</t>
  </si>
  <si>
    <t>Bieżące utrzymanie czystości  w tym pozimowe sprzątanie ulic w mieście</t>
  </si>
  <si>
    <t>Wystrój miasta i utrzymanie skrzynek energetycznych</t>
  </si>
  <si>
    <t>Mała architektura - ławki, kosze,oprysk terenów miejskich</t>
  </si>
  <si>
    <t>4</t>
  </si>
  <si>
    <t>Utrzymanie zieleni w miastach i gminach z tego</t>
  </si>
  <si>
    <t>90004</t>
  </si>
  <si>
    <t>Mała architektura - pielęgnacja drzew i parków</t>
  </si>
  <si>
    <t>Formowanie i przycinanie drzew, krzewów i rabat oraz porządkowanie terenu</t>
  </si>
  <si>
    <t>m2</t>
  </si>
  <si>
    <t>26046</t>
  </si>
  <si>
    <t>Koszenie trawników i placów zabaw</t>
  </si>
  <si>
    <t>Karczowanie , odkrzaczanie terenów gminnych</t>
  </si>
  <si>
    <t>Utrzymanie zieleni - kwiaty, rabaty</t>
  </si>
  <si>
    <t>OGÓŁEM</t>
  </si>
  <si>
    <t>Załącznik Nr 4</t>
  </si>
  <si>
    <t>PLAN DOTACJI NA ZADANIA REALIZOWANE 
PRZEZ ZAKŁAD USŁUG KOMUNALNYCH  W 2017 ROKU</t>
  </si>
  <si>
    <t>Akcja Zima standard,gotowość i sprzęt</t>
  </si>
  <si>
    <t>Remonty czastkowe</t>
  </si>
  <si>
    <t>Drogi publiczne wojewódzkie</t>
  </si>
  <si>
    <t xml:space="preserve">do uchwały Rady Miejskiej </t>
  </si>
  <si>
    <t>nr L/305/2017</t>
  </si>
  <si>
    <t>z dnia  30 grudnia 2017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</si>
</sst>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#,##0.00_ ;[Red]\-#,##0.00\ "/>
    <numFmt numFmtId="166" formatCode="#,##0_ ;[Red]\-#,##0\ "/>
  </numFmts>
  <fonts count="12">
    <font>
      <sz val="10"/>
      <name val="BERNHARD"/>
      <charset val="238"/>
    </font>
    <font>
      <sz val="10"/>
      <name val="Arial CE"/>
      <charset val="238"/>
    </font>
    <font>
      <b/>
      <sz val="12"/>
      <name val="Univers CE"/>
      <family val="2"/>
      <charset val="238"/>
    </font>
    <font>
      <sz val="12"/>
      <name val="Univers CE"/>
      <family val="2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sz val="14"/>
      <name val="Times New Roman"/>
      <family val="1"/>
      <charset val="238"/>
    </font>
    <font>
      <sz val="10"/>
      <name val="Times New Roman"/>
      <family val="1"/>
      <charset val="238"/>
    </font>
    <font>
      <vertAlign val="superscript"/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 diagonalUp="1" diagonalDown="1">
      <left style="double">
        <color indexed="64"/>
      </left>
      <right/>
      <top style="thin">
        <color indexed="64"/>
      </top>
      <bottom style="double">
        <color indexed="64"/>
      </bottom>
      <diagonal style="hair">
        <color indexed="64"/>
      </diagonal>
    </border>
    <border diagonalUp="1" diagonalDown="1">
      <left/>
      <right/>
      <top style="thin">
        <color indexed="64"/>
      </top>
      <bottom style="double">
        <color indexed="64"/>
      </bottom>
      <diagonal style="hair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164" fontId="0" fillId="0" borderId="0"/>
    <xf numFmtId="0" fontId="1" fillId="0" borderId="0"/>
  </cellStyleXfs>
  <cellXfs count="72">
    <xf numFmtId="164" fontId="0" fillId="0" borderId="0" xfId="0"/>
    <xf numFmtId="0" fontId="1" fillId="0" borderId="0" xfId="1"/>
    <xf numFmtId="9" fontId="2" fillId="0" borderId="0" xfId="0" applyNumberFormat="1" applyFont="1" applyAlignment="1" applyProtection="1">
      <alignment horizontal="left"/>
    </xf>
    <xf numFmtId="9" fontId="3" fillId="0" borderId="0" xfId="0" applyNumberFormat="1" applyFont="1" applyAlignment="1" applyProtection="1">
      <alignment horizontal="right"/>
    </xf>
    <xf numFmtId="164" fontId="2" fillId="0" borderId="0" xfId="0" applyNumberFormat="1" applyFont="1" applyAlignment="1" applyProtection="1">
      <alignment horizontal="left"/>
    </xf>
    <xf numFmtId="164" fontId="3" fillId="0" borderId="0" xfId="0" applyNumberFormat="1" applyFont="1" applyAlignment="1" applyProtection="1">
      <alignment horizontal="right"/>
    </xf>
    <xf numFmtId="164" fontId="4" fillId="0" borderId="0" xfId="0" applyNumberFormat="1" applyFont="1" applyAlignment="1" applyProtection="1">
      <alignment horizontal="right"/>
    </xf>
    <xf numFmtId="164" fontId="5" fillId="0" borderId="0" xfId="0" applyNumberFormat="1" applyFont="1" applyProtection="1"/>
    <xf numFmtId="0" fontId="7" fillId="0" borderId="0" xfId="1" applyFont="1"/>
    <xf numFmtId="0" fontId="1" fillId="0" borderId="2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right" vertical="center" wrapText="1"/>
    </xf>
    <xf numFmtId="0" fontId="10" fillId="0" borderId="6" xfId="1" applyFont="1" applyBorder="1" applyAlignment="1">
      <alignment horizontal="left" vertical="center" wrapText="1"/>
    </xf>
    <xf numFmtId="49" fontId="1" fillId="0" borderId="8" xfId="1" applyNumberFormat="1" applyFont="1" applyBorder="1" applyAlignment="1">
      <alignment horizontal="center" vertical="center"/>
    </xf>
    <xf numFmtId="165" fontId="1" fillId="0" borderId="6" xfId="1" applyNumberFormat="1" applyFont="1" applyBorder="1" applyAlignment="1">
      <alignment horizontal="center" vertical="center" wrapText="1"/>
    </xf>
    <xf numFmtId="165" fontId="1" fillId="0" borderId="6" xfId="1" applyNumberFormat="1" applyFont="1" applyBorder="1" applyAlignment="1">
      <alignment horizontal="center" vertical="top" wrapText="1"/>
    </xf>
    <xf numFmtId="165" fontId="1" fillId="0" borderId="8" xfId="1" applyNumberFormat="1" applyFont="1" applyBorder="1" applyAlignment="1">
      <alignment horizontal="center" vertical="center"/>
    </xf>
    <xf numFmtId="166" fontId="1" fillId="0" borderId="6" xfId="1" applyNumberFormat="1" applyFont="1" applyBorder="1" applyAlignment="1">
      <alignment horizontal="center" vertical="center" wrapText="1"/>
    </xf>
    <xf numFmtId="166" fontId="10" fillId="0" borderId="7" xfId="1" applyNumberFormat="1" applyFont="1" applyBorder="1" applyAlignment="1">
      <alignment horizontal="center" vertical="center" wrapText="1"/>
    </xf>
    <xf numFmtId="49" fontId="11" fillId="0" borderId="9" xfId="1" applyNumberFormat="1" applyFont="1" applyBorder="1" applyAlignment="1">
      <alignment horizontal="center" vertical="top"/>
    </xf>
    <xf numFmtId="49" fontId="9" fillId="0" borderId="8" xfId="1" applyNumberFormat="1" applyFont="1" applyBorder="1" applyAlignment="1">
      <alignment horizontal="center" vertical="center"/>
    </xf>
    <xf numFmtId="49" fontId="9" fillId="0" borderId="8" xfId="1" applyNumberFormat="1" applyFont="1" applyBorder="1" applyAlignment="1">
      <alignment horizontal="right" vertical="center"/>
    </xf>
    <xf numFmtId="49" fontId="1" fillId="0" borderId="8" xfId="1" applyNumberFormat="1" applyFont="1" applyBorder="1" applyAlignment="1">
      <alignment vertical="top" wrapText="1"/>
    </xf>
    <xf numFmtId="49" fontId="1" fillId="0" borderId="6" xfId="1" applyNumberFormat="1" applyFont="1" applyBorder="1" applyAlignment="1">
      <alignment horizontal="center" vertical="center"/>
    </xf>
    <xf numFmtId="165" fontId="1" fillId="0" borderId="6" xfId="1" applyNumberFormat="1" applyFont="1" applyBorder="1" applyAlignment="1">
      <alignment horizontal="center" vertical="center"/>
    </xf>
    <xf numFmtId="166" fontId="1" fillId="0" borderId="6" xfId="1" applyNumberFormat="1" applyFont="1" applyBorder="1" applyAlignment="1">
      <alignment horizontal="center" vertical="center"/>
    </xf>
    <xf numFmtId="166" fontId="1" fillId="0" borderId="10" xfId="1" applyNumberFormat="1" applyFont="1" applyBorder="1" applyAlignment="1">
      <alignment horizontal="center" vertical="center"/>
    </xf>
    <xf numFmtId="49" fontId="1" fillId="0" borderId="0" xfId="1" applyNumberFormat="1"/>
    <xf numFmtId="49" fontId="1" fillId="0" borderId="8" xfId="1" applyNumberFormat="1" applyFont="1" applyBorder="1" applyAlignment="1">
      <alignment vertical="center" wrapText="1"/>
    </xf>
    <xf numFmtId="166" fontId="1" fillId="0" borderId="7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right" vertical="center"/>
    </xf>
    <xf numFmtId="49" fontId="10" fillId="0" borderId="8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top"/>
    </xf>
    <xf numFmtId="49" fontId="11" fillId="0" borderId="9" xfId="1" applyNumberFormat="1" applyFont="1" applyBorder="1" applyAlignment="1">
      <alignment horizontal="center" vertical="center"/>
    </xf>
    <xf numFmtId="49" fontId="10" fillId="0" borderId="8" xfId="1" applyNumberFormat="1" applyFont="1" applyBorder="1" applyAlignment="1">
      <alignment vertical="center"/>
    </xf>
    <xf numFmtId="166" fontId="1" fillId="0" borderId="8" xfId="1" applyNumberFormat="1" applyFont="1" applyBorder="1" applyAlignment="1">
      <alignment horizontal="center" vertical="center"/>
    </xf>
    <xf numFmtId="166" fontId="10" fillId="0" borderId="10" xfId="1" applyNumberFormat="1" applyFont="1" applyBorder="1" applyAlignment="1">
      <alignment horizontal="center" vertical="center"/>
    </xf>
    <xf numFmtId="49" fontId="1" fillId="0" borderId="0" xfId="1" applyNumberFormat="1" applyAlignment="1">
      <alignment vertical="center"/>
    </xf>
    <xf numFmtId="49" fontId="1" fillId="0" borderId="8" xfId="1" applyNumberFormat="1" applyFont="1" applyBorder="1" applyAlignment="1">
      <alignment horizontal="center" vertical="center" wrapText="1"/>
    </xf>
    <xf numFmtId="165" fontId="1" fillId="0" borderId="8" xfId="1" applyNumberFormat="1" applyFont="1" applyBorder="1" applyAlignment="1">
      <alignment horizontal="center" vertical="center" wrapText="1"/>
    </xf>
    <xf numFmtId="49" fontId="10" fillId="0" borderId="8" xfId="1" applyNumberFormat="1" applyFont="1" applyBorder="1" applyAlignment="1">
      <alignment wrapText="1"/>
    </xf>
    <xf numFmtId="49" fontId="11" fillId="0" borderId="11" xfId="1" applyNumberFormat="1" applyFont="1" applyBorder="1" applyAlignment="1">
      <alignment horizontal="center" vertical="top"/>
    </xf>
    <xf numFmtId="49" fontId="1" fillId="0" borderId="12" xfId="1" applyNumberFormat="1" applyFont="1" applyBorder="1" applyAlignment="1">
      <alignment wrapText="1"/>
    </xf>
    <xf numFmtId="49" fontId="1" fillId="0" borderId="12" xfId="1" applyNumberFormat="1" applyFont="1" applyBorder="1" applyAlignment="1">
      <alignment horizontal="center" vertical="center"/>
    </xf>
    <xf numFmtId="165" fontId="1" fillId="0" borderId="12" xfId="1" applyNumberFormat="1" applyFont="1" applyBorder="1" applyAlignment="1">
      <alignment horizontal="center" vertical="center"/>
    </xf>
    <xf numFmtId="166" fontId="1" fillId="0" borderId="12" xfId="1" applyNumberFormat="1" applyFont="1" applyBorder="1" applyAlignment="1">
      <alignment horizontal="center" vertical="center"/>
    </xf>
    <xf numFmtId="166" fontId="1" fillId="0" borderId="13" xfId="1" applyNumberFormat="1" applyFont="1" applyBorder="1" applyAlignment="1">
      <alignment horizontal="center" vertical="center"/>
    </xf>
    <xf numFmtId="49" fontId="1" fillId="0" borderId="12" xfId="1" applyNumberFormat="1" applyFont="1" applyBorder="1" applyAlignment="1">
      <alignment vertical="top" wrapText="1"/>
    </xf>
    <xf numFmtId="0" fontId="9" fillId="0" borderId="17" xfId="1" applyFont="1" applyBorder="1" applyAlignment="1">
      <alignment horizontal="left" vertical="center"/>
    </xf>
    <xf numFmtId="0" fontId="1" fillId="0" borderId="18" xfId="1" applyBorder="1" applyAlignment="1">
      <alignment horizontal="center"/>
    </xf>
    <xf numFmtId="165" fontId="1" fillId="0" borderId="18" xfId="1" applyNumberFormat="1" applyBorder="1" applyAlignment="1">
      <alignment horizontal="center"/>
    </xf>
    <xf numFmtId="166" fontId="10" fillId="0" borderId="19" xfId="1" applyNumberFormat="1" applyFont="1" applyBorder="1" applyAlignment="1">
      <alignment horizontal="center" vertical="center"/>
    </xf>
    <xf numFmtId="0" fontId="1" fillId="0" borderId="0" xfId="1" applyBorder="1"/>
    <xf numFmtId="0" fontId="1" fillId="0" borderId="0" xfId="1" applyAlignment="1">
      <alignment horizontal="center"/>
    </xf>
    <xf numFmtId="0" fontId="10" fillId="0" borderId="5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right" vertical="center" wrapText="1"/>
    </xf>
    <xf numFmtId="3" fontId="10" fillId="0" borderId="7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top" wrapText="1"/>
    </xf>
    <xf numFmtId="164" fontId="7" fillId="0" borderId="1" xfId="0" applyFont="1" applyBorder="1" applyAlignment="1">
      <alignment wrapText="1"/>
    </xf>
    <xf numFmtId="0" fontId="1" fillId="0" borderId="14" xfId="1" applyBorder="1" applyAlignment="1"/>
    <xf numFmtId="164" fontId="0" fillId="0" borderId="15" xfId="0" applyBorder="1" applyAlignment="1"/>
    <xf numFmtId="164" fontId="0" fillId="0" borderId="16" xfId="0" applyBorder="1" applyAlignment="1"/>
  </cellXfs>
  <cellStyles count="2">
    <cellStyle name="Normalny" xfId="0" builtinId="0"/>
    <cellStyle name="Normalny_Kalkulacja wysokosći dotacji dla zakładów budżetowych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rek/Documents/Bud&#380;et/Rozliczenie%20dochod&#243;w%20wydzielonych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gółem"/>
      <sheetName val="ogółem dla skarbnika"/>
      <sheetName val="80101"/>
      <sheetName val="80110"/>
      <sheetName val="80148"/>
      <sheetName val="85401"/>
      <sheetName val="Gm Milicz 80110"/>
      <sheetName val="Przedszkole 80104"/>
      <sheetName val="Przedszkole 80148"/>
      <sheetName val="Nr 2 80101"/>
      <sheetName val="Nr 2 80132"/>
      <sheetName val="Nr 2 - 80148"/>
      <sheetName val="G Sułów 80110"/>
      <sheetName val="SP Sułów 80101"/>
      <sheetName val="SP Sułów 80148"/>
      <sheetName val="Dunkowa 80101"/>
      <sheetName val="Dunkowa 80148"/>
      <sheetName val="Czatkowice"/>
      <sheetName val="Nowy Zamek"/>
      <sheetName val="Wziąchowo 80101"/>
      <sheetName val="Wziąchowo 80148"/>
      <sheetName val="G Wróbliniec 801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showZeros="0" tabSelected="1" zoomScale="105" zoomScaleNormal="105" zoomScaleSheetLayoutView="105" workbookViewId="0">
      <selection activeCell="K4" sqref="K4"/>
    </sheetView>
  </sheetViews>
  <sheetFormatPr defaultColWidth="10.7109375" defaultRowHeight="12.75"/>
  <cols>
    <col min="1" max="1" width="3.85546875" style="1" customWidth="1"/>
    <col min="2" max="2" width="6.140625" style="1" customWidth="1"/>
    <col min="3" max="3" width="8" style="1" customWidth="1"/>
    <col min="4" max="4" width="31.28515625" style="1" customWidth="1"/>
    <col min="5" max="5" width="10.85546875" style="1" customWidth="1"/>
    <col min="6" max="6" width="12.28515625" style="1" customWidth="1"/>
    <col min="7" max="8" width="16" style="1" customWidth="1"/>
    <col min="9" max="9" width="13.42578125" style="1" customWidth="1"/>
    <col min="10" max="10" width="14.7109375" style="1" customWidth="1"/>
    <col min="11" max="16384" width="10.7109375" style="1"/>
  </cols>
  <sheetData>
    <row r="1" spans="1:10" ht="15.75">
      <c r="H1" s="2"/>
      <c r="J1" s="3" t="s">
        <v>51</v>
      </c>
    </row>
    <row r="2" spans="1:10" ht="15.75">
      <c r="H2" s="4"/>
      <c r="J2" s="5" t="s">
        <v>56</v>
      </c>
    </row>
    <row r="3" spans="1:10" ht="15.75">
      <c r="H3" s="4"/>
      <c r="J3" s="5" t="s">
        <v>57</v>
      </c>
    </row>
    <row r="4" spans="1:10" ht="15.75">
      <c r="H4" s="4"/>
      <c r="J4" s="6" t="s">
        <v>58</v>
      </c>
    </row>
    <row r="5" spans="1:10" ht="15.75">
      <c r="H5" s="7"/>
    </row>
    <row r="6" spans="1:10" s="8" customFormat="1" ht="62.25" customHeight="1" thickBot="1">
      <c r="A6" s="67" t="s">
        <v>52</v>
      </c>
      <c r="B6" s="67"/>
      <c r="C6" s="67"/>
      <c r="D6" s="67"/>
      <c r="E6" s="67"/>
      <c r="F6" s="67"/>
      <c r="G6" s="67"/>
      <c r="H6" s="67"/>
      <c r="I6" s="67"/>
      <c r="J6" s="68"/>
    </row>
    <row r="7" spans="1:10" ht="51.75" thickTop="1">
      <c r="A7" s="9" t="s">
        <v>0</v>
      </c>
      <c r="B7" s="10" t="s">
        <v>1</v>
      </c>
      <c r="C7" s="10" t="s">
        <v>2</v>
      </c>
      <c r="D7" s="10" t="s">
        <v>3</v>
      </c>
      <c r="E7" s="11" t="s">
        <v>4</v>
      </c>
      <c r="F7" s="11" t="s">
        <v>5</v>
      </c>
      <c r="G7" s="11" t="s">
        <v>6</v>
      </c>
      <c r="H7" s="11" t="s">
        <v>7</v>
      </c>
      <c r="I7" s="12" t="s">
        <v>8</v>
      </c>
      <c r="J7" s="13" t="s">
        <v>9</v>
      </c>
    </row>
    <row r="8" spans="1:10">
      <c r="A8" s="14">
        <v>1</v>
      </c>
      <c r="B8" s="15">
        <v>2</v>
      </c>
      <c r="C8" s="15">
        <v>3</v>
      </c>
      <c r="D8" s="15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7">
        <v>10</v>
      </c>
    </row>
    <row r="9" spans="1:10">
      <c r="A9" s="63"/>
      <c r="B9" s="64">
        <v>600</v>
      </c>
      <c r="C9" s="65">
        <v>60013</v>
      </c>
      <c r="D9" s="20" t="s">
        <v>55</v>
      </c>
      <c r="E9" s="64"/>
      <c r="F9" s="64"/>
      <c r="G9" s="64"/>
      <c r="H9" s="64"/>
      <c r="I9" s="64"/>
      <c r="J9" s="66">
        <v>284931</v>
      </c>
    </row>
    <row r="10" spans="1:10" ht="26.25" customHeight="1">
      <c r="A10" s="14">
        <v>1</v>
      </c>
      <c r="B10" s="18">
        <v>600</v>
      </c>
      <c r="C10" s="19">
        <v>60016</v>
      </c>
      <c r="D10" s="20" t="s">
        <v>10</v>
      </c>
      <c r="E10" s="21"/>
      <c r="F10" s="22"/>
      <c r="G10" s="23"/>
      <c r="H10" s="24"/>
      <c r="I10" s="25"/>
      <c r="J10" s="26">
        <v>748934</v>
      </c>
    </row>
    <row r="11" spans="1:10" s="35" customFormat="1" ht="21" hidden="1" customHeight="1">
      <c r="A11" s="27"/>
      <c r="B11" s="28"/>
      <c r="C11" s="29"/>
      <c r="D11" s="30"/>
      <c r="E11" s="31"/>
      <c r="F11" s="32"/>
      <c r="G11" s="32"/>
      <c r="H11" s="24">
        <f>F11-G11</f>
        <v>0</v>
      </c>
      <c r="I11" s="33"/>
      <c r="J11" s="34"/>
    </row>
    <row r="12" spans="1:10" s="35" customFormat="1" ht="21" hidden="1" customHeight="1">
      <c r="A12" s="27"/>
      <c r="B12" s="28"/>
      <c r="C12" s="29"/>
      <c r="D12" s="36"/>
      <c r="E12" s="31"/>
      <c r="F12" s="22"/>
      <c r="G12" s="22"/>
      <c r="H12" s="24"/>
      <c r="I12" s="25"/>
      <c r="J12" s="37"/>
    </row>
    <row r="13" spans="1:10" s="35" customFormat="1" ht="21" customHeight="1">
      <c r="A13" s="27"/>
      <c r="B13" s="21" t="s">
        <v>11</v>
      </c>
      <c r="C13" s="38" t="s">
        <v>12</v>
      </c>
      <c r="D13" s="36" t="s">
        <v>54</v>
      </c>
      <c r="E13" s="21" t="s">
        <v>15</v>
      </c>
      <c r="F13" s="22">
        <v>500</v>
      </c>
      <c r="G13" s="22"/>
      <c r="H13" s="24">
        <v>500</v>
      </c>
      <c r="I13" s="25">
        <v>240</v>
      </c>
      <c r="J13" s="37">
        <v>120000</v>
      </c>
    </row>
    <row r="14" spans="1:10" s="35" customFormat="1" ht="28.5" customHeight="1">
      <c r="A14" s="27"/>
      <c r="B14" s="21" t="s">
        <v>11</v>
      </c>
      <c r="C14" s="38" t="s">
        <v>12</v>
      </c>
      <c r="D14" s="36" t="s">
        <v>14</v>
      </c>
      <c r="E14" s="21" t="s">
        <v>15</v>
      </c>
      <c r="F14" s="22">
        <v>0.85</v>
      </c>
      <c r="G14" s="22"/>
      <c r="H14" s="24">
        <v>0.85</v>
      </c>
      <c r="I14" s="25">
        <v>328207</v>
      </c>
      <c r="J14" s="37">
        <v>278976</v>
      </c>
    </row>
    <row r="15" spans="1:10" s="35" customFormat="1" ht="24" customHeight="1">
      <c r="A15" s="27"/>
      <c r="B15" s="21" t="s">
        <v>11</v>
      </c>
      <c r="C15" s="38" t="s">
        <v>12</v>
      </c>
      <c r="D15" s="36" t="s">
        <v>16</v>
      </c>
      <c r="E15" s="21" t="s">
        <v>17</v>
      </c>
      <c r="F15" s="22">
        <v>268.10000000000002</v>
      </c>
      <c r="G15" s="22"/>
      <c r="H15" s="24">
        <v>268.10000000000002</v>
      </c>
      <c r="I15" s="25">
        <v>120</v>
      </c>
      <c r="J15" s="37">
        <v>32172</v>
      </c>
    </row>
    <row r="16" spans="1:10" s="35" customFormat="1" ht="24" customHeight="1">
      <c r="A16" s="27"/>
      <c r="B16" s="21" t="s">
        <v>11</v>
      </c>
      <c r="C16" s="38" t="s">
        <v>12</v>
      </c>
      <c r="D16" s="36" t="s">
        <v>18</v>
      </c>
      <c r="E16" s="21" t="s">
        <v>13</v>
      </c>
      <c r="F16" s="22">
        <v>24.01</v>
      </c>
      <c r="G16" s="22"/>
      <c r="H16" s="24">
        <v>24.01</v>
      </c>
      <c r="I16" s="25">
        <v>500</v>
      </c>
      <c r="J16" s="37">
        <v>12005</v>
      </c>
    </row>
    <row r="17" spans="1:10" s="35" customFormat="1" ht="24" customHeight="1">
      <c r="A17" s="27"/>
      <c r="B17" s="21" t="s">
        <v>11</v>
      </c>
      <c r="C17" s="38" t="s">
        <v>12</v>
      </c>
      <c r="D17" s="36" t="s">
        <v>19</v>
      </c>
      <c r="E17" s="21" t="s">
        <v>20</v>
      </c>
      <c r="F17" s="22">
        <v>2.87</v>
      </c>
      <c r="G17" s="22"/>
      <c r="H17" s="24">
        <v>2.87</v>
      </c>
      <c r="I17" s="25">
        <v>20812</v>
      </c>
      <c r="J17" s="37">
        <v>59731</v>
      </c>
    </row>
    <row r="18" spans="1:10" s="35" customFormat="1" ht="21" hidden="1" customHeight="1">
      <c r="A18" s="27"/>
      <c r="B18" s="28"/>
      <c r="C18" s="29"/>
      <c r="D18" s="39"/>
      <c r="E18" s="21"/>
      <c r="F18" s="22"/>
      <c r="G18" s="22"/>
      <c r="H18" s="24"/>
      <c r="I18" s="25"/>
      <c r="J18" s="26"/>
    </row>
    <row r="19" spans="1:10" s="35" customFormat="1" ht="27" customHeight="1">
      <c r="A19" s="27"/>
      <c r="B19" s="21" t="s">
        <v>11</v>
      </c>
      <c r="C19" s="38" t="s">
        <v>12</v>
      </c>
      <c r="D19" s="36" t="s">
        <v>53</v>
      </c>
      <c r="E19" s="21" t="s">
        <v>13</v>
      </c>
      <c r="F19" s="22">
        <v>133</v>
      </c>
      <c r="G19" s="22"/>
      <c r="H19" s="24">
        <v>133</v>
      </c>
      <c r="I19" s="25">
        <v>1850</v>
      </c>
      <c r="J19" s="37">
        <v>246050</v>
      </c>
    </row>
    <row r="20" spans="1:10" s="35" customFormat="1" ht="41.25" customHeight="1">
      <c r="A20" s="27" t="s">
        <v>21</v>
      </c>
      <c r="B20" s="28" t="s">
        <v>22</v>
      </c>
      <c r="C20" s="29" t="s">
        <v>23</v>
      </c>
      <c r="D20" s="39" t="s">
        <v>24</v>
      </c>
      <c r="E20" s="21"/>
      <c r="F20" s="22"/>
      <c r="G20" s="22"/>
      <c r="H20" s="24"/>
      <c r="I20" s="40"/>
      <c r="J20" s="26">
        <v>202000</v>
      </c>
    </row>
    <row r="21" spans="1:10" s="35" customFormat="1" ht="24" customHeight="1">
      <c r="A21" s="27"/>
      <c r="B21" s="21" t="s">
        <v>22</v>
      </c>
      <c r="C21" s="38" t="s">
        <v>23</v>
      </c>
      <c r="D21" s="36" t="s">
        <v>25</v>
      </c>
      <c r="E21" s="21" t="s">
        <v>17</v>
      </c>
      <c r="F21" s="22">
        <v>20</v>
      </c>
      <c r="G21" s="22"/>
      <c r="H21" s="24">
        <v>20</v>
      </c>
      <c r="I21" s="40" t="s">
        <v>26</v>
      </c>
      <c r="J21" s="37">
        <v>58920</v>
      </c>
    </row>
    <row r="22" spans="1:10" s="35" customFormat="1" ht="24" customHeight="1">
      <c r="A22" s="27"/>
      <c r="B22" s="21" t="s">
        <v>22</v>
      </c>
      <c r="C22" s="38" t="s">
        <v>23</v>
      </c>
      <c r="D22" s="36" t="s">
        <v>27</v>
      </c>
      <c r="E22" s="21" t="s">
        <v>28</v>
      </c>
      <c r="F22" s="22">
        <v>12</v>
      </c>
      <c r="G22" s="22"/>
      <c r="H22" s="24">
        <v>12</v>
      </c>
      <c r="I22" s="40" t="s">
        <v>29</v>
      </c>
      <c r="J22" s="37">
        <v>97680</v>
      </c>
    </row>
    <row r="23" spans="1:10" s="35" customFormat="1" ht="24" customHeight="1">
      <c r="A23" s="41"/>
      <c r="B23" s="21" t="s">
        <v>22</v>
      </c>
      <c r="C23" s="38" t="s">
        <v>23</v>
      </c>
      <c r="D23" s="36" t="s">
        <v>30</v>
      </c>
      <c r="E23" s="21" t="s">
        <v>31</v>
      </c>
      <c r="F23" s="22">
        <v>153.9</v>
      </c>
      <c r="G23" s="22"/>
      <c r="H23" s="24">
        <v>295</v>
      </c>
      <c r="I23" s="40" t="s">
        <v>32</v>
      </c>
      <c r="J23" s="37">
        <v>45400</v>
      </c>
    </row>
    <row r="24" spans="1:10" s="46" customFormat="1" ht="19.5" customHeight="1">
      <c r="A24" s="42" t="s">
        <v>33</v>
      </c>
      <c r="B24" s="28">
        <v>900</v>
      </c>
      <c r="C24" s="29">
        <v>90003</v>
      </c>
      <c r="D24" s="43" t="s">
        <v>34</v>
      </c>
      <c r="E24" s="21"/>
      <c r="F24" s="24"/>
      <c r="G24" s="24"/>
      <c r="H24" s="24"/>
      <c r="I24" s="44"/>
      <c r="J24" s="45">
        <v>608682</v>
      </c>
    </row>
    <row r="25" spans="1:10" s="46" customFormat="1" ht="38.25" customHeight="1">
      <c r="A25" s="42"/>
      <c r="B25" s="21" t="s">
        <v>22</v>
      </c>
      <c r="C25" s="38" t="s">
        <v>35</v>
      </c>
      <c r="D25" s="36" t="s">
        <v>36</v>
      </c>
      <c r="E25" s="47" t="s">
        <v>17</v>
      </c>
      <c r="F25" s="48">
        <v>32.18</v>
      </c>
      <c r="G25" s="24"/>
      <c r="H25" s="24">
        <v>32.18</v>
      </c>
      <c r="I25" s="44">
        <v>1687</v>
      </c>
      <c r="J25" s="34">
        <v>54287</v>
      </c>
    </row>
    <row r="26" spans="1:10" s="46" customFormat="1" ht="27" customHeight="1">
      <c r="A26" s="42"/>
      <c r="B26" s="21" t="s">
        <v>22</v>
      </c>
      <c r="C26" s="38" t="s">
        <v>35</v>
      </c>
      <c r="D26" s="36" t="s">
        <v>37</v>
      </c>
      <c r="E26" s="21" t="s">
        <v>31</v>
      </c>
      <c r="F26" s="48">
        <v>0.74</v>
      </c>
      <c r="G26" s="24"/>
      <c r="H26" s="24">
        <v>0.74</v>
      </c>
      <c r="I26" s="44">
        <v>691210</v>
      </c>
      <c r="J26" s="34">
        <v>511496</v>
      </c>
    </row>
    <row r="27" spans="1:10" s="46" customFormat="1" ht="27" customHeight="1">
      <c r="A27" s="42"/>
      <c r="B27" s="21" t="s">
        <v>22</v>
      </c>
      <c r="C27" s="38" t="s">
        <v>35</v>
      </c>
      <c r="D27" s="36" t="s">
        <v>38</v>
      </c>
      <c r="E27" s="21" t="s">
        <v>17</v>
      </c>
      <c r="F27" s="48">
        <v>487.42</v>
      </c>
      <c r="G27" s="24"/>
      <c r="H27" s="24">
        <v>487.42</v>
      </c>
      <c r="I27" s="44">
        <v>60</v>
      </c>
      <c r="J27" s="34">
        <v>29245</v>
      </c>
    </row>
    <row r="28" spans="1:10" s="46" customFormat="1" ht="27" customHeight="1">
      <c r="A28" s="42"/>
      <c r="B28" s="21" t="s">
        <v>22</v>
      </c>
      <c r="C28" s="38" t="s">
        <v>35</v>
      </c>
      <c r="D28" s="36" t="s">
        <v>39</v>
      </c>
      <c r="E28" s="21" t="s">
        <v>17</v>
      </c>
      <c r="F28" s="48">
        <v>33.14</v>
      </c>
      <c r="G28" s="24"/>
      <c r="H28" s="24">
        <v>33.14</v>
      </c>
      <c r="I28" s="44">
        <v>412</v>
      </c>
      <c r="J28" s="34">
        <v>13654</v>
      </c>
    </row>
    <row r="29" spans="1:10" s="35" customFormat="1" ht="29.25" customHeight="1">
      <c r="A29" s="27" t="s">
        <v>40</v>
      </c>
      <c r="B29" s="28">
        <v>900</v>
      </c>
      <c r="C29" s="29">
        <v>90004</v>
      </c>
      <c r="D29" s="49" t="s">
        <v>41</v>
      </c>
      <c r="E29" s="21"/>
      <c r="F29" s="24"/>
      <c r="G29" s="24"/>
      <c r="H29" s="24"/>
      <c r="I29" s="44"/>
      <c r="J29" s="45">
        <v>646144</v>
      </c>
    </row>
    <row r="30" spans="1:10" s="35" customFormat="1" ht="29.25" customHeight="1">
      <c r="A30" s="50"/>
      <c r="B30" s="21" t="s">
        <v>22</v>
      </c>
      <c r="C30" s="38" t="s">
        <v>42</v>
      </c>
      <c r="D30" s="51" t="s">
        <v>43</v>
      </c>
      <c r="E30" s="52" t="s">
        <v>17</v>
      </c>
      <c r="F30" s="53">
        <v>60.81</v>
      </c>
      <c r="G30" s="53"/>
      <c r="H30" s="53">
        <v>60.81</v>
      </c>
      <c r="I30" s="54">
        <v>710</v>
      </c>
      <c r="J30" s="55">
        <v>43175</v>
      </c>
    </row>
    <row r="31" spans="1:10" s="35" customFormat="1" ht="48" customHeight="1">
      <c r="A31" s="50"/>
      <c r="B31" s="21" t="s">
        <v>22</v>
      </c>
      <c r="C31" s="38" t="s">
        <v>42</v>
      </c>
      <c r="D31" s="56" t="s">
        <v>44</v>
      </c>
      <c r="E31" s="21" t="s">
        <v>45</v>
      </c>
      <c r="F31" s="53">
        <v>2.77</v>
      </c>
      <c r="G31" s="53"/>
      <c r="H31" s="53">
        <v>2.77</v>
      </c>
      <c r="I31" s="52" t="s">
        <v>46</v>
      </c>
      <c r="J31" s="55">
        <v>72148</v>
      </c>
    </row>
    <row r="32" spans="1:10" s="35" customFormat="1" ht="21" customHeight="1">
      <c r="A32" s="50"/>
      <c r="B32" s="21" t="s">
        <v>22</v>
      </c>
      <c r="C32" s="38" t="s">
        <v>42</v>
      </c>
      <c r="D32" s="56" t="s">
        <v>47</v>
      </c>
      <c r="E32" s="21" t="s">
        <v>15</v>
      </c>
      <c r="F32" s="53">
        <v>0.18</v>
      </c>
      <c r="G32" s="53"/>
      <c r="H32" s="53">
        <v>0.18</v>
      </c>
      <c r="I32" s="54">
        <v>1651784</v>
      </c>
      <c r="J32" s="55">
        <v>297321</v>
      </c>
    </row>
    <row r="33" spans="1:12" s="35" customFormat="1" ht="26.25" customHeight="1">
      <c r="A33" s="50"/>
      <c r="B33" s="21" t="s">
        <v>22</v>
      </c>
      <c r="C33" s="38" t="s">
        <v>42</v>
      </c>
      <c r="D33" s="56" t="s">
        <v>48</v>
      </c>
      <c r="E33" s="21" t="s">
        <v>45</v>
      </c>
      <c r="F33" s="53">
        <v>4.87</v>
      </c>
      <c r="G33" s="53"/>
      <c r="H33" s="53">
        <v>4.87</v>
      </c>
      <c r="I33" s="54">
        <v>10000</v>
      </c>
      <c r="J33" s="55">
        <v>48700</v>
      </c>
    </row>
    <row r="34" spans="1:12" s="35" customFormat="1" ht="29.25" customHeight="1">
      <c r="A34" s="50"/>
      <c r="B34" s="21" t="s">
        <v>22</v>
      </c>
      <c r="C34" s="38" t="s">
        <v>42</v>
      </c>
      <c r="D34" s="56" t="s">
        <v>49</v>
      </c>
      <c r="E34" s="52" t="s">
        <v>28</v>
      </c>
      <c r="F34" s="53">
        <v>15400</v>
      </c>
      <c r="G34" s="53"/>
      <c r="H34" s="53">
        <v>15400</v>
      </c>
      <c r="I34" s="54">
        <v>12</v>
      </c>
      <c r="J34" s="55">
        <v>184800</v>
      </c>
    </row>
    <row r="35" spans="1:12" s="61" customFormat="1" ht="21" customHeight="1" thickBot="1">
      <c r="A35" s="69"/>
      <c r="B35" s="70"/>
      <c r="C35" s="71"/>
      <c r="D35" s="57" t="s">
        <v>50</v>
      </c>
      <c r="E35" s="58"/>
      <c r="F35" s="59"/>
      <c r="G35" s="59"/>
      <c r="H35" s="59"/>
      <c r="I35" s="59"/>
      <c r="J35" s="60">
        <v>2490691</v>
      </c>
    </row>
    <row r="36" spans="1:12" ht="13.5" thickTop="1"/>
    <row r="39" spans="1:12">
      <c r="L39" s="62"/>
    </row>
  </sheetData>
  <mergeCells count="2">
    <mergeCell ref="A6:J6"/>
    <mergeCell ref="A35:C35"/>
  </mergeCells>
  <pageMargins left="0.75" right="0.75" top="1" bottom="1" header="0.5" footer="0.5"/>
  <pageSetup paperSize="9" scale="9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(6) kalkulacja jedn.dotacji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2017-12-21T11:42:08Z</dcterms:created>
  <dcterms:modified xsi:type="dcterms:W3CDTF">2018-01-05T07:57:54Z</dcterms:modified>
</cp:coreProperties>
</file>