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(9) jednostki niepubliczne" sheetId="1" r:id="rId1"/>
  </sheets>
  <externalReferences>
    <externalReference r:id="rId2"/>
  </externalReferences>
  <definedNames>
    <definedName name="_Nr1">#REF!</definedName>
    <definedName name="_Order1" hidden="1">255</definedName>
    <definedName name="_Order2" hidden="1">255</definedName>
    <definedName name="AE">#REF!</definedName>
    <definedName name="Czatkowice">[1]Czatkowice!#REF!</definedName>
    <definedName name="Nr1_wyk_1994">#REF!</definedName>
    <definedName name="Nr1_wyk_1995">#REF!</definedName>
    <definedName name="Nr1_wyk_1996">#REF!</definedName>
    <definedName name="Nr2_wyk_1995">'[1]Nr 2 80101'!#REF!</definedName>
    <definedName name="Nr2_wyk_1996">'[1]Nr 2 80101'!#REF!</definedName>
    <definedName name="_xlnm.Print_Area" localSheetId="0">'(9) jednostki niepubliczne'!$A$1:$F$54</definedName>
    <definedName name="Ogółem_7913">[1]ogółem!#REF!</definedName>
    <definedName name="Ogółem_8022">[1]ogółem!#REF!</definedName>
    <definedName name="Ogółem_8211">[1]ogółem!#REF!</definedName>
    <definedName name="Ogółem_8213">[1]ogółem!#REF!</definedName>
    <definedName name="Ogółem_8232">[1]ogółem!#REF!</definedName>
    <definedName name="Ogółem_8241">[1]ogółem!#REF!</definedName>
    <definedName name="Ogółem_wyk_1994">[1]ogółem!#REF!</definedName>
    <definedName name="Ogółem_wyk_1995">[1]ogółem!#REF!</definedName>
    <definedName name="Ogółem_wyk_1996">[1]ogółem!#REF!</definedName>
    <definedName name="Sułów">#REF!</definedName>
    <definedName name="wrn.szkoły." localSheetId="0" hidden="1">{#N/A,#N/A,FALSE,"ogółem";#N/A,#N/A,FALSE,"Nr 1";#N/A,#N/A,FALSE,"Nr 2";#N/A,#N/A,FALSE,"Sułów";#N/A,#N/A,FALSE,"Dunkowa";#N/A,#N/A,FALSE,"Czatkowice";#N/A,#N/A,FALSE,"Nowy Zamek";#N/A,#N/A,FALSE,"Wziąchowo";#N/A,#N/A,FALSE,"Wróbliniec"}</definedName>
    <definedName name="wrn.szkoły." hidden="1">{#N/A,#N/A,FALSE,"ogółem";#N/A,#N/A,FALSE,"Nr 1";#N/A,#N/A,FALSE,"Nr 2";#N/A,#N/A,FALSE,"Sułów";#N/A,#N/A,FALSE,"Dunkowa";#N/A,#N/A,FALSE,"Czatkowice";#N/A,#N/A,FALSE,"Nowy Zamek";#N/A,#N/A,FALSE,"Wziąchowo";#N/A,#N/A,FALSE,"Wróbliniec"}</definedName>
    <definedName name="Wróbliniec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/>
  <c r="F22" s="1"/>
  <c r="F19"/>
  <c r="F13"/>
  <c r="F12"/>
  <c r="F54" l="1"/>
</calcChain>
</file>

<file path=xl/sharedStrings.xml><?xml version="1.0" encoding="utf-8"?>
<sst xmlns="http://schemas.openxmlformats.org/spreadsheetml/2006/main" count="64" uniqueCount="64">
  <si>
    <t>DOTACJE  PRZEDMIOTOWE, PODMIOTOWE I CELOWE Z BUDŻETU GMINY MILICZ NA ZADANIA BIEŻĄCE I INWESTYCYJNE W 2018 ROKU DLA JEDNOSTEK  NALEŻĄCYCH 
I NIE NALEŻĄCYCH DO SEKTORA FINANSÓW PUBLICZNYCH</t>
  </si>
  <si>
    <t>KWOTA PRZYZNANEJ DOTACJI W 2018 ROKU</t>
  </si>
  <si>
    <t>L.P</t>
  </si>
  <si>
    <t>DZIAŁ</t>
  </si>
  <si>
    <t>ROZDZIAŁ</t>
  </si>
  <si>
    <t>PARAGRAF</t>
  </si>
  <si>
    <t>WYSZCZEGÓLNIENIE</t>
  </si>
  <si>
    <t>I</t>
  </si>
  <si>
    <t>DOTACJE PRZEDMIOTOWE I PODMIOTOWE DLA JEDNOSTEK NALEŻĄCYCH DO SEKTORA FINANSÓW PUBLICZNYCH OGÓŁEM</t>
  </si>
  <si>
    <t>Dotacje przedmiotowe i celowe dla Zakładu Usług Komunalnych w Miliczu z tego na:</t>
  </si>
  <si>
    <t>a) drogi publiczne wojewódzkie</t>
  </si>
  <si>
    <t>b) drogi publiczne gminne</t>
  </si>
  <si>
    <t>c) Gospodarka odpadami</t>
  </si>
  <si>
    <t>d) oczyszczanie miast i wsi</t>
  </si>
  <si>
    <t>e) utrzymanie zieleni w miastach i gminach</t>
  </si>
  <si>
    <t>Dotacja podmiotowa dla instytucji kultury</t>
  </si>
  <si>
    <t>Ośrodek Kultury w Miliczu</t>
  </si>
  <si>
    <t>Biblioteka Gminna w Miliczu</t>
  </si>
  <si>
    <t>II</t>
  </si>
  <si>
    <t>DOTACJE PODMIOTOWE I CELOWE DLA JEDNOSTEK NIE NALEŻĄCYCH DO SEKTORA FINANSÓW PUBLICZNYCH OGÓŁEM</t>
  </si>
  <si>
    <t>010</t>
  </si>
  <si>
    <t>01008</t>
  </si>
  <si>
    <t>2830</t>
  </si>
  <si>
    <t>Dotacja celowa dla Spółki Wodnej na budowa i utrzymanie urządzeń melioracji wodnych</t>
  </si>
  <si>
    <t>63003</t>
  </si>
  <si>
    <t>2820</t>
  </si>
  <si>
    <t>Dotacja celowa dla organizacji i stowarzyszeń realizujących zadania zlecone w zakresie upowszechniania turystyki</t>
  </si>
  <si>
    <t>Dotacja celowa dla  organizacji i stowarzyszeń realizujących zadania zlecone związane z bezpieczeństwem i ochroną przeciwpożarową</t>
  </si>
  <si>
    <t>Dotacja podmiotowa dla Dziennego Ośrodka Rehabilitacyjno - Wychowawczego w Miliczu z tego na  :</t>
  </si>
  <si>
    <t>a) prowadzenie przedszkola masowego</t>
  </si>
  <si>
    <t>b) prowadzenie przedszkola specjalnego</t>
  </si>
  <si>
    <t>c) wczesne wspomaganie rozwoju dziecka</t>
  </si>
  <si>
    <t>Społeczna Szkoła Podstawowa im. Astrid Lindgren</t>
  </si>
  <si>
    <t>Dotacja podmiotowa dla Przedszkola Parafialnego im. św.. Feliksa z Kantalicio w Miliczu :</t>
  </si>
  <si>
    <t>Dotacja podmiotowa dla Przedszkola "Świat Malucha"</t>
  </si>
  <si>
    <t xml:space="preserve">Dotacja podmiotowa dla przedszkola "Mali Odkrywcy" </t>
  </si>
  <si>
    <t xml:space="preserve">Dotacja podmiotowa dla przedszkola "Akademia przedszkolaka" </t>
  </si>
  <si>
    <t>Dotacja podmiotowa dla przedszkola w Gądkowicach</t>
  </si>
  <si>
    <t>Punkt przedszkolny w Sułowie</t>
  </si>
  <si>
    <t>Dotacja podmiotowa dla społecznego gimnazjum Ad Astra w Miliczu</t>
  </si>
  <si>
    <t xml:space="preserve">   Dotacja podmiotowa dla społecznego gimnazjum  " IT" w miliczu</t>
  </si>
  <si>
    <t>Dotacja celowa dla organizacji i stowarzyszeń realizujących zadania z zakresu edukacji dla osób w wieku emerytalnym</t>
  </si>
  <si>
    <t>Dotacja celowa dla organizacji i stowarzyszeń realizujących zadania zlecone związane z upowszechnianiem i promocją zdrowia</t>
  </si>
  <si>
    <t>Dotacja celowa dla organizacji i stowarzyszeń realizującycg zadania zlecone z zakresu usług opiekuńczych</t>
  </si>
  <si>
    <t>Dotacja celowa dla organizacji i stowarzyszeń realizującycg zadania zlecone z zakresu pomocy społecznej</t>
  </si>
  <si>
    <t>Dotacja podmiotowa dla Złobka  "Mali Odkrywcy"</t>
  </si>
  <si>
    <t>Dotacja podmiotowa dla Złobka  "Motylek"</t>
  </si>
  <si>
    <t>Dotacja podmiotowa do Klubu dziecięcego przy Przedszkola Parafialnego im. św.. Feliksa z Kantalicio w Miliczu :</t>
  </si>
  <si>
    <t>Dotacja celowa dla organizacji i stowarzyszeń organizujących wypoczynek dla dzieci i młodzieży</t>
  </si>
  <si>
    <t>Dotacja celowa z budżetu na finansowanie lub dofinansowanie kosztów realizacji inwestycji i zakupów inwestycyjnych jedn. nie zaliczanych do sektora finansów publicznych (gospodarka odpadami)</t>
  </si>
  <si>
    <t>Dotacja celowa z budżetu na finansowanie lub dofinansowanie kosztów realizacji inwestycji i zakupów inwestycyjnych jedn. nie zaliczanych do sektora finansów publicznych( przebudowa źródeł ciepła)</t>
  </si>
  <si>
    <t>Dotacja celowa dla organizacji i stowarzyszeń realizujących zadania z zakresu ochrony środowiska</t>
  </si>
  <si>
    <t xml:space="preserve">Dotacja celowa dla organizacji i stowarzyszeń realizujących zadania z zakresu kultury </t>
  </si>
  <si>
    <t>Dotacja celowa dla podmiotów  realizujących prace konserwatorskie, restauratorskie lub roboty budowlane przy zabytkach wpisanych do rejestru zabytków</t>
  </si>
  <si>
    <t>Dotacja celowa dla organizacji i stowarzyszeń sportowych</t>
  </si>
  <si>
    <t>Ogółem I + II</t>
  </si>
  <si>
    <t>75075</t>
  </si>
  <si>
    <t>282</t>
  </si>
  <si>
    <t>Dotacja celowa dla organizacji i stowarzyszeń realizujących zadania zlecone w zakresie integracji europejskiej</t>
  </si>
  <si>
    <t xml:space="preserve"> </t>
  </si>
  <si>
    <t>do uchwały Rady Miejskiej w Miliczu</t>
  </si>
  <si>
    <t>Załącznik Nr 4</t>
  </si>
  <si>
    <t>Nr LIII/326/2018</t>
  </si>
  <si>
    <t>z dnia 22 marca 2018 r.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</si>
</sst>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#,##0_);\(#,##0\)"/>
    <numFmt numFmtId="166" formatCode="_-* #,##0;\-* #,##0;_-* &quot;-&quot;;_-@_-"/>
  </numFmts>
  <fonts count="13">
    <font>
      <sz val="10"/>
      <name val="BERNHARD"/>
      <charset val="238"/>
    </font>
    <font>
      <sz val="10"/>
      <name val="BERNHARD"/>
      <charset val="238"/>
    </font>
    <font>
      <sz val="10"/>
      <name val="Times New Roman CE"/>
      <family val="1"/>
      <charset val="238"/>
    </font>
    <font>
      <b/>
      <sz val="12"/>
      <name val="Univers CE"/>
      <family val="2"/>
      <charset val="238"/>
    </font>
    <font>
      <sz val="12"/>
      <name val="Univers CE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4"/>
      <name val="Univers CE"/>
      <family val="2"/>
      <charset val="238"/>
    </font>
    <font>
      <b/>
      <sz val="10"/>
      <name val="Times New Roman CE"/>
      <charset val="238"/>
    </font>
    <font>
      <b/>
      <sz val="12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</borders>
  <cellStyleXfs count="2">
    <xf numFmtId="164" fontId="0" fillId="0" borderId="0"/>
    <xf numFmtId="164" fontId="1" fillId="0" borderId="0"/>
  </cellStyleXfs>
  <cellXfs count="99">
    <xf numFmtId="164" fontId="0" fillId="0" borderId="0" xfId="0"/>
    <xf numFmtId="164" fontId="2" fillId="0" borderId="0" xfId="0" applyNumberFormat="1" applyFont="1" applyProtection="1"/>
    <xf numFmtId="9" fontId="3" fillId="0" borderId="0" xfId="1" applyNumberFormat="1" applyFont="1" applyAlignment="1" applyProtection="1">
      <alignment horizontal="right"/>
    </xf>
    <xf numFmtId="9" fontId="4" fillId="0" borderId="0" xfId="0" applyNumberFormat="1" applyFont="1" applyAlignment="1" applyProtection="1">
      <alignment horizontal="right"/>
    </xf>
    <xf numFmtId="164" fontId="2" fillId="0" borderId="0" xfId="1" applyNumberFormat="1" applyFont="1" applyProtection="1"/>
    <xf numFmtId="164" fontId="2" fillId="0" borderId="0" xfId="0" applyFont="1"/>
    <xf numFmtId="164" fontId="3" fillId="0" borderId="0" xfId="1" applyNumberFormat="1" applyFont="1" applyAlignment="1" applyProtection="1">
      <alignment horizontal="right"/>
    </xf>
    <xf numFmtId="164" fontId="4" fillId="0" borderId="0" xfId="0" applyNumberFormat="1" applyFont="1" applyAlignment="1" applyProtection="1">
      <alignment horizontal="right"/>
    </xf>
    <xf numFmtId="165" fontId="2" fillId="0" borderId="0" xfId="1" applyNumberFormat="1" applyFont="1" applyProtection="1"/>
    <xf numFmtId="164" fontId="5" fillId="0" borderId="0" xfId="0" applyNumberFormat="1" applyFont="1" applyAlignment="1" applyProtection="1">
      <alignment horizontal="right" vertical="top"/>
    </xf>
    <xf numFmtId="164" fontId="6" fillId="0" borderId="0" xfId="1" applyNumberFormat="1" applyFont="1" applyAlignment="1" applyProtection="1">
      <alignment horizontal="right"/>
    </xf>
    <xf numFmtId="165" fontId="2" fillId="0" borderId="0" xfId="1" applyNumberFormat="1" applyFont="1" applyAlignment="1" applyProtection="1">
      <alignment horizontal="left"/>
    </xf>
    <xf numFmtId="165" fontId="2" fillId="0" borderId="0" xfId="0" applyNumberFormat="1" applyFont="1" applyProtection="1"/>
    <xf numFmtId="164" fontId="2" fillId="0" borderId="1" xfId="0" applyNumberFormat="1" applyFont="1" applyBorder="1" applyProtection="1"/>
    <xf numFmtId="164" fontId="2" fillId="0" borderId="2" xfId="0" applyNumberFormat="1" applyFont="1" applyBorder="1" applyProtection="1"/>
    <xf numFmtId="164" fontId="2" fillId="0" borderId="3" xfId="0" applyNumberFormat="1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9" xfId="0" applyNumberFormat="1" applyFont="1" applyBorder="1" applyProtection="1"/>
    <xf numFmtId="164" fontId="2" fillId="0" borderId="10" xfId="0" applyNumberFormat="1" applyFont="1" applyBorder="1" applyProtection="1"/>
    <xf numFmtId="164" fontId="2" fillId="0" borderId="11" xfId="0" applyNumberFormat="1" applyFont="1" applyBorder="1" applyProtection="1"/>
    <xf numFmtId="164" fontId="6" fillId="0" borderId="13" xfId="0" applyNumberFormat="1" applyFont="1" applyBorder="1" applyAlignment="1" applyProtection="1">
      <alignment horizontal="center" vertical="top"/>
    </xf>
    <xf numFmtId="164" fontId="6" fillId="0" borderId="14" xfId="0" applyNumberFormat="1" applyFont="1" applyBorder="1" applyAlignment="1" applyProtection="1">
      <alignment horizontal="center" vertical="top"/>
    </xf>
    <xf numFmtId="164" fontId="8" fillId="0" borderId="17" xfId="0" applyNumberFormat="1" applyFont="1" applyBorder="1" applyAlignment="1" applyProtection="1">
      <alignment wrapText="1"/>
    </xf>
    <xf numFmtId="166" fontId="9" fillId="0" borderId="18" xfId="0" applyNumberFormat="1" applyFont="1" applyBorder="1" applyAlignment="1" applyProtection="1">
      <alignment vertical="top"/>
    </xf>
    <xf numFmtId="164" fontId="2" fillId="0" borderId="0" xfId="0" applyFont="1" applyAlignment="1">
      <alignment wrapText="1"/>
    </xf>
    <xf numFmtId="164" fontId="5" fillId="0" borderId="19" xfId="0" applyNumberFormat="1" applyFont="1" applyBorder="1" applyAlignment="1" applyProtection="1">
      <alignment horizontal="center" vertical="top"/>
    </xf>
    <xf numFmtId="164" fontId="6" fillId="0" borderId="20" xfId="0" applyNumberFormat="1" applyFont="1" applyBorder="1" applyAlignment="1" applyProtection="1">
      <alignment horizontal="center" vertical="top"/>
    </xf>
    <xf numFmtId="164" fontId="10" fillId="0" borderId="21" xfId="0" applyNumberFormat="1" applyFont="1" applyBorder="1" applyAlignment="1" applyProtection="1">
      <alignment vertical="top"/>
    </xf>
    <xf numFmtId="164" fontId="10" fillId="0" borderId="20" xfId="0" applyNumberFormat="1" applyFont="1" applyBorder="1" applyAlignment="1" applyProtection="1">
      <alignment vertical="top"/>
    </xf>
    <xf numFmtId="164" fontId="10" fillId="0" borderId="22" xfId="0" applyNumberFormat="1" applyFont="1" applyBorder="1" applyAlignment="1" applyProtection="1">
      <alignment vertical="top" wrapText="1"/>
    </xf>
    <xf numFmtId="166" fontId="9" fillId="0" borderId="23" xfId="0" applyNumberFormat="1" applyFont="1" applyBorder="1" applyAlignment="1" applyProtection="1">
      <alignment vertical="top"/>
    </xf>
    <xf numFmtId="164" fontId="2" fillId="0" borderId="0" xfId="0" applyFont="1" applyAlignment="1">
      <alignment vertical="top"/>
    </xf>
    <xf numFmtId="164" fontId="5" fillId="0" borderId="20" xfId="0" applyNumberFormat="1" applyFont="1" applyBorder="1" applyAlignment="1" applyProtection="1">
      <alignment horizontal="center" vertical="top"/>
    </xf>
    <xf numFmtId="164" fontId="11" fillId="0" borderId="20" xfId="0" applyNumberFormat="1" applyFont="1" applyBorder="1" applyAlignment="1" applyProtection="1">
      <alignment vertical="top"/>
    </xf>
    <xf numFmtId="164" fontId="11" fillId="0" borderId="22" xfId="0" applyNumberFormat="1" applyFont="1" applyBorder="1" applyAlignment="1" applyProtection="1">
      <alignment vertical="top" wrapText="1"/>
    </xf>
    <xf numFmtId="166" fontId="12" fillId="0" borderId="23" xfId="0" applyNumberFormat="1" applyFont="1" applyBorder="1" applyAlignment="1" applyProtection="1">
      <alignment vertical="top"/>
    </xf>
    <xf numFmtId="164" fontId="6" fillId="0" borderId="19" xfId="0" applyNumberFormat="1" applyFont="1" applyBorder="1" applyAlignment="1" applyProtection="1">
      <alignment horizontal="center" vertical="top"/>
    </xf>
    <xf numFmtId="164" fontId="11" fillId="0" borderId="22" xfId="0" applyNumberFormat="1" applyFont="1" applyBorder="1" applyAlignment="1" applyProtection="1">
      <alignment vertical="top"/>
    </xf>
    <xf numFmtId="164" fontId="10" fillId="0" borderId="22" xfId="0" applyNumberFormat="1" applyFont="1" applyBorder="1" applyAlignment="1" applyProtection="1">
      <alignment vertical="top"/>
    </xf>
    <xf numFmtId="164" fontId="2" fillId="0" borderId="24" xfId="0" applyFont="1" applyBorder="1" applyAlignment="1">
      <alignment vertical="top"/>
    </xf>
    <xf numFmtId="164" fontId="2" fillId="0" borderId="25" xfId="0" applyFont="1" applyBorder="1" applyAlignment="1">
      <alignment vertical="top"/>
    </xf>
    <xf numFmtId="164" fontId="11" fillId="0" borderId="19" xfId="0" applyNumberFormat="1" applyFont="1" applyBorder="1" applyAlignment="1" applyProtection="1">
      <alignment vertical="top"/>
    </xf>
    <xf numFmtId="164" fontId="11" fillId="0" borderId="20" xfId="0" applyNumberFormat="1" applyFont="1" applyBorder="1" applyAlignment="1" applyProtection="1">
      <alignment horizontal="center" vertical="top"/>
    </xf>
    <xf numFmtId="164" fontId="6" fillId="0" borderId="26" xfId="0" applyNumberFormat="1" applyFont="1" applyBorder="1" applyAlignment="1" applyProtection="1">
      <alignment horizontal="center" vertical="top"/>
    </xf>
    <xf numFmtId="164" fontId="6" fillId="0" borderId="25" xfId="0" applyNumberFormat="1" applyFont="1" applyBorder="1" applyAlignment="1" applyProtection="1">
      <alignment horizontal="center" vertical="top"/>
    </xf>
    <xf numFmtId="164" fontId="8" fillId="0" borderId="21" xfId="0" applyNumberFormat="1" applyFont="1" applyBorder="1" applyAlignment="1" applyProtection="1">
      <alignment vertical="top" wrapText="1"/>
    </xf>
    <xf numFmtId="164" fontId="11" fillId="0" borderId="19" xfId="0" applyNumberFormat="1" applyFont="1" applyBorder="1" applyAlignment="1" applyProtection="1">
      <alignment horizontal="center" vertical="top"/>
    </xf>
    <xf numFmtId="49" fontId="11" fillId="0" borderId="20" xfId="0" applyNumberFormat="1" applyFont="1" applyBorder="1" applyAlignment="1" applyProtection="1">
      <alignment horizontal="center" vertical="top"/>
    </xf>
    <xf numFmtId="49" fontId="11" fillId="0" borderId="21" xfId="0" applyNumberFormat="1" applyFont="1" applyBorder="1" applyAlignment="1" applyProtection="1">
      <alignment horizontal="center" vertical="top"/>
    </xf>
    <xf numFmtId="49" fontId="11" fillId="0" borderId="7" xfId="0" applyNumberFormat="1" applyFont="1" applyBorder="1" applyAlignment="1" applyProtection="1">
      <alignment horizontal="center" vertical="top"/>
    </xf>
    <xf numFmtId="164" fontId="11" fillId="0" borderId="7" xfId="0" applyNumberFormat="1" applyFont="1" applyBorder="1" applyAlignment="1" applyProtection="1">
      <alignment vertical="top" wrapText="1"/>
    </xf>
    <xf numFmtId="166" fontId="12" fillId="0" borderId="8" xfId="0" applyNumberFormat="1" applyFont="1" applyBorder="1" applyAlignment="1" applyProtection="1">
      <alignment vertical="top"/>
    </xf>
    <xf numFmtId="164" fontId="11" fillId="0" borderId="6" xfId="0" applyNumberFormat="1" applyFont="1" applyBorder="1" applyAlignment="1" applyProtection="1">
      <alignment horizontal="center" vertical="top"/>
    </xf>
    <xf numFmtId="164" fontId="11" fillId="0" borderId="21" xfId="0" applyNumberFormat="1" applyFont="1" applyBorder="1" applyAlignment="1" applyProtection="1">
      <alignment horizontal="left" vertical="top" wrapText="1"/>
    </xf>
    <xf numFmtId="164" fontId="11" fillId="0" borderId="26" xfId="0" applyNumberFormat="1" applyFont="1" applyBorder="1" applyAlignment="1" applyProtection="1">
      <alignment horizontal="center" vertical="top"/>
    </xf>
    <xf numFmtId="164" fontId="11" fillId="0" borderId="28" xfId="0" applyNumberFormat="1" applyFont="1" applyBorder="1" applyAlignment="1" applyProtection="1">
      <alignment horizontal="center" vertical="top"/>
    </xf>
    <xf numFmtId="164" fontId="11" fillId="0" borderId="21" xfId="0" applyNumberFormat="1" applyFont="1" applyBorder="1" applyAlignment="1" applyProtection="1">
      <alignment horizontal="center" vertical="top"/>
    </xf>
    <xf numFmtId="164" fontId="10" fillId="0" borderId="28" xfId="0" applyNumberFormat="1" applyFont="1" applyBorder="1" applyAlignment="1" applyProtection="1">
      <alignment horizontal="center" vertical="top"/>
    </xf>
    <xf numFmtId="164" fontId="10" fillId="0" borderId="21" xfId="0" applyNumberFormat="1" applyFont="1" applyBorder="1" applyAlignment="1" applyProtection="1">
      <alignment horizontal="center" vertical="top"/>
    </xf>
    <xf numFmtId="164" fontId="10" fillId="0" borderId="21" xfId="0" applyNumberFormat="1" applyFont="1" applyBorder="1" applyAlignment="1" applyProtection="1">
      <alignment horizontal="left" vertical="center" wrapText="1"/>
    </xf>
    <xf numFmtId="164" fontId="11" fillId="0" borderId="21" xfId="0" applyNumberFormat="1" applyFont="1" applyBorder="1" applyAlignment="1" applyProtection="1">
      <alignment horizontal="left" vertical="center" wrapText="1"/>
    </xf>
    <xf numFmtId="164" fontId="2" fillId="0" borderId="24" xfId="0" applyFont="1" applyBorder="1"/>
    <xf numFmtId="166" fontId="12" fillId="0" borderId="23" xfId="0" applyNumberFormat="1" applyFont="1" applyBorder="1" applyAlignment="1" applyProtection="1">
      <alignment horizontal="right" vertical="top"/>
    </xf>
    <xf numFmtId="164" fontId="11" fillId="0" borderId="29" xfId="0" applyNumberFormat="1" applyFont="1" applyBorder="1" applyAlignment="1" applyProtection="1">
      <alignment horizontal="center" vertical="top"/>
    </xf>
    <xf numFmtId="164" fontId="11" fillId="0" borderId="30" xfId="0" applyNumberFormat="1" applyFont="1" applyBorder="1" applyAlignment="1" applyProtection="1">
      <alignment horizontal="center" vertical="top"/>
    </xf>
    <xf numFmtId="164" fontId="11" fillId="0" borderId="31" xfId="0" applyNumberFormat="1" applyFont="1" applyBorder="1" applyAlignment="1" applyProtection="1">
      <alignment horizontal="center" vertical="top"/>
    </xf>
    <xf numFmtId="164" fontId="11" fillId="0" borderId="31" xfId="0" applyNumberFormat="1" applyFont="1" applyBorder="1" applyAlignment="1" applyProtection="1">
      <alignment horizontal="left" vertical="top" wrapText="1"/>
    </xf>
    <xf numFmtId="166" fontId="12" fillId="0" borderId="32" xfId="0" applyNumberFormat="1" applyFont="1" applyBorder="1" applyAlignment="1" applyProtection="1">
      <alignment vertical="top"/>
    </xf>
    <xf numFmtId="164" fontId="11" fillId="0" borderId="33" xfId="0" applyNumberFormat="1" applyFont="1" applyBorder="1" applyAlignment="1" applyProtection="1">
      <alignment horizontal="center" vertical="top"/>
    </xf>
    <xf numFmtId="164" fontId="11" fillId="0" borderId="34" xfId="0" applyNumberFormat="1" applyFont="1" applyBorder="1" applyAlignment="1" applyProtection="1">
      <alignment horizontal="center" vertical="top"/>
    </xf>
    <xf numFmtId="164" fontId="11" fillId="0" borderId="35" xfId="0" applyNumberFormat="1" applyFont="1" applyBorder="1" applyAlignment="1" applyProtection="1">
      <alignment horizontal="center" vertical="top"/>
    </xf>
    <xf numFmtId="164" fontId="11" fillId="0" borderId="35" xfId="0" applyNumberFormat="1" applyFont="1" applyBorder="1" applyAlignment="1" applyProtection="1">
      <alignment horizontal="left" vertical="center" wrapText="1"/>
    </xf>
    <xf numFmtId="166" fontId="12" fillId="0" borderId="36" xfId="0" applyNumberFormat="1" applyFont="1" applyBorder="1" applyAlignment="1" applyProtection="1">
      <alignment vertical="top"/>
    </xf>
    <xf numFmtId="164" fontId="11" fillId="0" borderId="37" xfId="0" applyNumberFormat="1" applyFont="1" applyBorder="1" applyAlignment="1" applyProtection="1">
      <alignment horizontal="center" vertical="top"/>
    </xf>
    <xf numFmtId="164" fontId="11" fillId="0" borderId="38" xfId="0" applyNumberFormat="1" applyFont="1" applyBorder="1" applyAlignment="1" applyProtection="1">
      <alignment horizontal="center" vertical="top"/>
    </xf>
    <xf numFmtId="164" fontId="11" fillId="0" borderId="39" xfId="0" applyNumberFormat="1" applyFont="1" applyBorder="1" applyAlignment="1" applyProtection="1">
      <alignment horizontal="center" vertical="top"/>
    </xf>
    <xf numFmtId="164" fontId="11" fillId="0" borderId="39" xfId="0" applyNumberFormat="1" applyFont="1" applyBorder="1" applyAlignment="1" applyProtection="1">
      <alignment horizontal="left" vertical="top" wrapText="1"/>
    </xf>
    <xf numFmtId="166" fontId="12" fillId="0" borderId="40" xfId="0" applyNumberFormat="1" applyFont="1" applyBorder="1" applyAlignment="1" applyProtection="1">
      <alignment vertical="top"/>
    </xf>
    <xf numFmtId="164" fontId="11" fillId="0" borderId="0" xfId="0" applyFont="1"/>
    <xf numFmtId="164" fontId="11" fillId="0" borderId="26" xfId="0" applyNumberFormat="1" applyFont="1" applyBorder="1" applyAlignment="1" applyProtection="1">
      <alignment horizontal="center" vertical="top" wrapText="1"/>
    </xf>
    <xf numFmtId="164" fontId="11" fillId="0" borderId="28" xfId="0" applyNumberFormat="1" applyFont="1" applyBorder="1" applyAlignment="1" applyProtection="1">
      <alignment horizontal="center" vertical="top" wrapText="1"/>
    </xf>
    <xf numFmtId="164" fontId="11" fillId="0" borderId="21" xfId="0" applyNumberFormat="1" applyFont="1" applyBorder="1" applyAlignment="1" applyProtection="1">
      <alignment horizontal="center" vertical="top" wrapText="1"/>
    </xf>
    <xf numFmtId="166" fontId="12" fillId="0" borderId="23" xfId="0" applyNumberFormat="1" applyFont="1" applyBorder="1" applyAlignment="1" applyProtection="1">
      <alignment vertical="top" wrapText="1"/>
    </xf>
    <xf numFmtId="164" fontId="11" fillId="0" borderId="21" xfId="0" applyNumberFormat="1" applyFont="1" applyBorder="1" applyAlignment="1" applyProtection="1">
      <alignment horizontal="left" vertical="top"/>
    </xf>
    <xf numFmtId="164" fontId="11" fillId="0" borderId="41" xfId="0" applyNumberFormat="1" applyFont="1" applyBorder="1" applyAlignment="1" applyProtection="1">
      <alignment vertical="top"/>
    </xf>
    <xf numFmtId="164" fontId="11" fillId="0" borderId="42" xfId="0" applyNumberFormat="1" applyFont="1" applyBorder="1" applyAlignment="1" applyProtection="1">
      <alignment vertical="top"/>
    </xf>
    <xf numFmtId="164" fontId="11" fillId="0" borderId="43" xfId="0" applyNumberFormat="1" applyFont="1" applyBorder="1" applyAlignment="1" applyProtection="1">
      <alignment horizontal="left" vertical="top"/>
    </xf>
    <xf numFmtId="166" fontId="9" fillId="0" borderId="44" xfId="0" applyNumberFormat="1" applyFont="1" applyBorder="1" applyAlignment="1" applyProtection="1">
      <alignment vertical="top"/>
    </xf>
    <xf numFmtId="164" fontId="7" fillId="0" borderId="0" xfId="0" applyNumberFormat="1" applyFont="1" applyAlignment="1" applyProtection="1">
      <alignment horizontal="center" wrapText="1"/>
    </xf>
    <xf numFmtId="164" fontId="0" fillId="0" borderId="0" xfId="0" applyAlignment="1">
      <alignment horizontal="center" wrapText="1"/>
    </xf>
    <xf numFmtId="165" fontId="2" fillId="0" borderId="4" xfId="0" applyNumberFormat="1" applyFont="1" applyBorder="1" applyAlignment="1" applyProtection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2" fillId="0" borderId="15" xfId="0" applyNumberFormat="1" applyFont="1" applyBorder="1" applyAlignment="1" applyProtection="1"/>
    <xf numFmtId="164" fontId="0" fillId="0" borderId="16" xfId="0" applyBorder="1"/>
    <xf numFmtId="164" fontId="11" fillId="0" borderId="27" xfId="0" applyNumberFormat="1" applyFont="1" applyBorder="1" applyAlignment="1" applyProtection="1">
      <alignment vertical="top"/>
    </xf>
    <xf numFmtId="164" fontId="11" fillId="0" borderId="28" xfId="0" applyNumberFormat="1" applyFont="1" applyBorder="1" applyAlignment="1" applyProtection="1">
      <alignment vertical="top"/>
    </xf>
  </cellXfs>
  <cellStyles count="2">
    <cellStyle name="Normalny" xfId="0" builtinId="0"/>
    <cellStyle name="Normalny_BUDŻET GMINY MILICZ NA 2011 - prowizoriu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rek/Documents/Bud&#380;et/Rozliczenie%20dochod&#243;w%20wydzielonych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łem"/>
      <sheetName val="ogółem dla skarbnika"/>
      <sheetName val="80101"/>
      <sheetName val="80110"/>
      <sheetName val="80148"/>
      <sheetName val="85401"/>
      <sheetName val="Gm Milicz 80110"/>
      <sheetName val="Przedszkole 80104"/>
      <sheetName val="Przedszkole 80148"/>
      <sheetName val="Nr 2 80101"/>
      <sheetName val="Nr 2 80132"/>
      <sheetName val="Nr 2 - 80148"/>
      <sheetName val="G Sułów 80110"/>
      <sheetName val="SP Sułów 80101"/>
      <sheetName val="SP Sułów 80148"/>
      <sheetName val="Dunkowa 80101"/>
      <sheetName val="Dunkowa 80148"/>
      <sheetName val="Czatkowice"/>
      <sheetName val="Nowy Zamek"/>
      <sheetName val="Wziąchowo 80101"/>
      <sheetName val="Wziąchowo 80148"/>
      <sheetName val="G Wróbliniec 80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98"/>
  <sheetViews>
    <sheetView showGridLines="0" tabSelected="1" zoomScale="75" zoomScaleNormal="75" zoomScaleSheetLayoutView="119" workbookViewId="0">
      <selection activeCell="L32" sqref="L32"/>
    </sheetView>
  </sheetViews>
  <sheetFormatPr defaultColWidth="9.7109375" defaultRowHeight="12.75"/>
  <cols>
    <col min="1" max="1" width="5.7109375" style="5" customWidth="1"/>
    <col min="2" max="2" width="9.5703125" style="5" customWidth="1"/>
    <col min="3" max="3" width="12.5703125" style="5" customWidth="1"/>
    <col min="4" max="4" width="11.28515625" style="5" customWidth="1"/>
    <col min="5" max="5" width="67.28515625" style="5" customWidth="1"/>
    <col min="6" max="6" width="23.28515625" style="5" customWidth="1"/>
    <col min="7" max="16384" width="9.7109375" style="5"/>
  </cols>
  <sheetData>
    <row r="1" spans="1:8" ht="15.75">
      <c r="A1" s="1"/>
      <c r="B1" s="1"/>
      <c r="C1" s="1"/>
      <c r="D1" s="1"/>
      <c r="E1" s="2"/>
      <c r="F1" s="3" t="s">
        <v>61</v>
      </c>
      <c r="G1" s="4"/>
      <c r="H1" s="4"/>
    </row>
    <row r="2" spans="1:8" ht="15.75">
      <c r="A2" s="1"/>
      <c r="B2" s="1"/>
      <c r="C2" s="1"/>
      <c r="D2" s="1"/>
      <c r="E2" s="6"/>
      <c r="F2" s="7" t="s">
        <v>60</v>
      </c>
      <c r="G2" s="8"/>
      <c r="H2" s="8"/>
    </row>
    <row r="3" spans="1:8" ht="15.75">
      <c r="A3" s="1"/>
      <c r="B3" s="1"/>
      <c r="C3" s="1"/>
      <c r="D3" s="1"/>
      <c r="E3" s="6"/>
      <c r="F3" s="7" t="s">
        <v>62</v>
      </c>
      <c r="G3" s="8"/>
      <c r="H3" s="8"/>
    </row>
    <row r="4" spans="1:8" ht="15.75">
      <c r="A4" s="1"/>
      <c r="B4" s="1"/>
      <c r="C4" s="1"/>
      <c r="D4" s="1"/>
      <c r="E4" s="6"/>
      <c r="F4" s="9" t="s">
        <v>63</v>
      </c>
      <c r="G4" s="8"/>
      <c r="H4" s="8"/>
    </row>
    <row r="5" spans="1:8" ht="15.75">
      <c r="A5" s="1"/>
      <c r="B5" s="1"/>
      <c r="C5" s="1"/>
      <c r="D5" s="1"/>
      <c r="E5" s="10"/>
      <c r="F5" s="11"/>
      <c r="G5" s="8"/>
      <c r="H5" s="8"/>
    </row>
    <row r="6" spans="1:8">
      <c r="A6" s="1"/>
      <c r="B6" s="1"/>
      <c r="C6" s="1"/>
      <c r="D6" s="1"/>
      <c r="E6" s="1"/>
      <c r="F6" s="12"/>
    </row>
    <row r="7" spans="1:8" ht="57" customHeight="1">
      <c r="A7" s="90" t="s">
        <v>0</v>
      </c>
      <c r="B7" s="90"/>
      <c r="C7" s="91"/>
      <c r="D7" s="91"/>
      <c r="E7" s="91"/>
      <c r="F7" s="91"/>
    </row>
    <row r="8" spans="1:8" ht="13.5" thickBot="1">
      <c r="A8" s="1"/>
      <c r="B8" s="1"/>
      <c r="C8" s="1"/>
      <c r="D8" s="1"/>
      <c r="E8" s="1"/>
      <c r="F8" s="12"/>
    </row>
    <row r="9" spans="1:8" ht="12.75" customHeight="1" thickTop="1">
      <c r="A9" s="13"/>
      <c r="B9" s="14"/>
      <c r="C9" s="15"/>
      <c r="D9" s="15"/>
      <c r="E9" s="15"/>
      <c r="F9" s="92" t="s">
        <v>1</v>
      </c>
    </row>
    <row r="10" spans="1:8" ht="12.75" customHeight="1">
      <c r="A10" s="16" t="s">
        <v>2</v>
      </c>
      <c r="B10" s="17" t="s">
        <v>3</v>
      </c>
      <c r="C10" s="18" t="s">
        <v>4</v>
      </c>
      <c r="D10" s="18" t="s">
        <v>5</v>
      </c>
      <c r="E10" s="18" t="s">
        <v>6</v>
      </c>
      <c r="F10" s="93"/>
    </row>
    <row r="11" spans="1:8" ht="25.5" customHeight="1" thickBot="1">
      <c r="A11" s="19"/>
      <c r="B11" s="20"/>
      <c r="C11" s="21"/>
      <c r="D11" s="21"/>
      <c r="E11" s="21"/>
      <c r="F11" s="94"/>
    </row>
    <row r="12" spans="1:8" ht="25.5" customHeight="1">
      <c r="A12" s="22" t="s">
        <v>7</v>
      </c>
      <c r="B12" s="23"/>
      <c r="C12" s="95"/>
      <c r="D12" s="96"/>
      <c r="E12" s="24" t="s">
        <v>8</v>
      </c>
      <c r="F12" s="25">
        <f>SUM(F13,F19)</f>
        <v>4793471</v>
      </c>
      <c r="G12" s="26"/>
      <c r="H12" s="26"/>
    </row>
    <row r="13" spans="1:8" s="33" customFormat="1" ht="31.5" customHeight="1">
      <c r="A13" s="27">
        <v>1</v>
      </c>
      <c r="B13" s="28">
        <v>900</v>
      </c>
      <c r="C13" s="29">
        <v>90017</v>
      </c>
      <c r="D13" s="30"/>
      <c r="E13" s="31" t="s">
        <v>9</v>
      </c>
      <c r="F13" s="32">
        <f>SUM(F14:F18)</f>
        <v>2743471</v>
      </c>
    </row>
    <row r="14" spans="1:8" s="33" customFormat="1" ht="20.25" customHeight="1">
      <c r="A14" s="27"/>
      <c r="B14" s="34">
        <v>600</v>
      </c>
      <c r="C14" s="35">
        <v>60013</v>
      </c>
      <c r="D14" s="35">
        <v>2650</v>
      </c>
      <c r="E14" s="36" t="s">
        <v>10</v>
      </c>
      <c r="F14" s="37">
        <v>213698</v>
      </c>
    </row>
    <row r="15" spans="1:8" s="33" customFormat="1" ht="25.5" customHeight="1">
      <c r="A15" s="38"/>
      <c r="B15" s="34">
        <v>600</v>
      </c>
      <c r="C15" s="35">
        <v>60016</v>
      </c>
      <c r="D15" s="35">
        <v>2650</v>
      </c>
      <c r="E15" s="39" t="s">
        <v>11</v>
      </c>
      <c r="F15" s="37">
        <v>888906</v>
      </c>
    </row>
    <row r="16" spans="1:8" s="33" customFormat="1" ht="25.5" customHeight="1">
      <c r="A16" s="38"/>
      <c r="B16" s="34">
        <v>900</v>
      </c>
      <c r="C16" s="39">
        <v>90002</v>
      </c>
      <c r="D16" s="35">
        <v>2650</v>
      </c>
      <c r="E16" s="39" t="s">
        <v>12</v>
      </c>
      <c r="F16" s="37">
        <v>213591</v>
      </c>
    </row>
    <row r="17" spans="1:6" s="33" customFormat="1" ht="25.5" customHeight="1">
      <c r="A17" s="38"/>
      <c r="B17" s="34">
        <v>900</v>
      </c>
      <c r="C17" s="39">
        <v>90003</v>
      </c>
      <c r="D17" s="35">
        <v>2650</v>
      </c>
      <c r="E17" s="39" t="s">
        <v>13</v>
      </c>
      <c r="F17" s="37">
        <v>669699</v>
      </c>
    </row>
    <row r="18" spans="1:6" s="33" customFormat="1" ht="25.5" customHeight="1">
      <c r="A18" s="38"/>
      <c r="B18" s="34">
        <v>900</v>
      </c>
      <c r="C18" s="39">
        <v>90004</v>
      </c>
      <c r="D18" s="35">
        <v>2650</v>
      </c>
      <c r="E18" s="39" t="s">
        <v>14</v>
      </c>
      <c r="F18" s="37">
        <v>757577</v>
      </c>
    </row>
    <row r="19" spans="1:6" s="41" customFormat="1" ht="25.5" customHeight="1">
      <c r="A19" s="38">
        <v>2</v>
      </c>
      <c r="B19" s="28">
        <v>921</v>
      </c>
      <c r="C19" s="40">
        <v>92109</v>
      </c>
      <c r="D19" s="30"/>
      <c r="E19" s="40" t="s">
        <v>15</v>
      </c>
      <c r="F19" s="32">
        <f>SUM(F20:F21)</f>
        <v>2050000</v>
      </c>
    </row>
    <row r="20" spans="1:6" s="42" customFormat="1" ht="25.5" customHeight="1">
      <c r="A20" s="38"/>
      <c r="B20" s="34">
        <v>921</v>
      </c>
      <c r="C20" s="39">
        <v>92109</v>
      </c>
      <c r="D20" s="35">
        <v>2480</v>
      </c>
      <c r="E20" s="39" t="s">
        <v>16</v>
      </c>
      <c r="F20" s="37">
        <v>1250000</v>
      </c>
    </row>
    <row r="21" spans="1:6" ht="36" customHeight="1">
      <c r="A21" s="43"/>
      <c r="B21" s="44">
        <v>921</v>
      </c>
      <c r="C21" s="39">
        <v>92116</v>
      </c>
      <c r="D21" s="39">
        <v>2480</v>
      </c>
      <c r="E21" s="39" t="s">
        <v>17</v>
      </c>
      <c r="F21" s="37">
        <v>800000</v>
      </c>
    </row>
    <row r="22" spans="1:6" ht="33" customHeight="1">
      <c r="A22" s="45" t="s">
        <v>18</v>
      </c>
      <c r="B22" s="46"/>
      <c r="C22" s="97"/>
      <c r="D22" s="98"/>
      <c r="E22" s="47" t="s">
        <v>19</v>
      </c>
      <c r="F22" s="32">
        <f>SUM(F23:F26,F27,F31:F53)</f>
        <v>6469771</v>
      </c>
    </row>
    <row r="23" spans="1:6" ht="27.75" customHeight="1">
      <c r="A23" s="48">
        <v>1</v>
      </c>
      <c r="B23" s="49" t="s">
        <v>20</v>
      </c>
      <c r="C23" s="50" t="s">
        <v>21</v>
      </c>
      <c r="D23" s="51" t="s">
        <v>22</v>
      </c>
      <c r="E23" s="52" t="s">
        <v>23</v>
      </c>
      <c r="F23" s="53">
        <v>85000</v>
      </c>
    </row>
    <row r="24" spans="1:6" ht="36" customHeight="1">
      <c r="A24" s="48">
        <v>2</v>
      </c>
      <c r="B24" s="54">
        <v>630</v>
      </c>
      <c r="C24" s="51" t="s">
        <v>24</v>
      </c>
      <c r="D24" s="50" t="s">
        <v>25</v>
      </c>
      <c r="E24" s="55" t="s">
        <v>26</v>
      </c>
      <c r="F24" s="37">
        <v>10000</v>
      </c>
    </row>
    <row r="25" spans="1:6" ht="36" customHeight="1">
      <c r="A25" s="48">
        <v>3</v>
      </c>
      <c r="B25" s="58">
        <v>750</v>
      </c>
      <c r="C25" s="50" t="s">
        <v>56</v>
      </c>
      <c r="D25" s="50" t="s">
        <v>57</v>
      </c>
      <c r="E25" s="55" t="s">
        <v>58</v>
      </c>
      <c r="F25" s="37">
        <v>17000</v>
      </c>
    </row>
    <row r="26" spans="1:6" ht="37.5" customHeight="1">
      <c r="A26" s="56">
        <v>4</v>
      </c>
      <c r="B26" s="57">
        <v>754</v>
      </c>
      <c r="C26" s="58">
        <v>75412</v>
      </c>
      <c r="D26" s="58">
        <v>2820</v>
      </c>
      <c r="E26" s="55" t="s">
        <v>27</v>
      </c>
      <c r="F26" s="37">
        <v>40000</v>
      </c>
    </row>
    <row r="27" spans="1:6" ht="32.25" customHeight="1">
      <c r="A27" s="56">
        <v>5</v>
      </c>
      <c r="B27" s="59">
        <v>801</v>
      </c>
      <c r="C27" s="60"/>
      <c r="D27" s="60"/>
      <c r="E27" s="61" t="s">
        <v>28</v>
      </c>
      <c r="F27" s="32">
        <f>SUM( F28:F30)</f>
        <v>2082420</v>
      </c>
    </row>
    <row r="28" spans="1:6" ht="25.5" customHeight="1">
      <c r="A28" s="56"/>
      <c r="B28" s="57">
        <v>801</v>
      </c>
      <c r="C28" s="58">
        <v>80104</v>
      </c>
      <c r="D28" s="58">
        <v>2540</v>
      </c>
      <c r="E28" s="55" t="s">
        <v>29</v>
      </c>
      <c r="F28" s="37">
        <v>1044420</v>
      </c>
    </row>
    <row r="29" spans="1:6" ht="25.5" customHeight="1">
      <c r="A29" s="56"/>
      <c r="B29" s="57">
        <v>801</v>
      </c>
      <c r="C29" s="58">
        <v>80105</v>
      </c>
      <c r="D29" s="58">
        <v>2540</v>
      </c>
      <c r="E29" s="55" t="s">
        <v>30</v>
      </c>
      <c r="F29" s="37">
        <v>706000</v>
      </c>
    </row>
    <row r="30" spans="1:6" ht="21.75" customHeight="1">
      <c r="A30" s="56"/>
      <c r="B30" s="57">
        <v>854</v>
      </c>
      <c r="C30" s="58">
        <v>85404</v>
      </c>
      <c r="D30" s="58">
        <v>2540</v>
      </c>
      <c r="E30" s="55" t="s">
        <v>31</v>
      </c>
      <c r="F30" s="37">
        <v>332000</v>
      </c>
    </row>
    <row r="31" spans="1:6" ht="21.75" customHeight="1">
      <c r="A31" s="56">
        <v>6</v>
      </c>
      <c r="B31" s="57">
        <v>801</v>
      </c>
      <c r="C31" s="58">
        <v>80101</v>
      </c>
      <c r="D31" s="58">
        <v>2540</v>
      </c>
      <c r="E31" s="55" t="s">
        <v>32</v>
      </c>
      <c r="F31" s="37">
        <v>711216</v>
      </c>
    </row>
    <row r="32" spans="1:6" ht="33.75" customHeight="1">
      <c r="A32" s="56">
        <v>7</v>
      </c>
      <c r="B32" s="57">
        <v>801</v>
      </c>
      <c r="C32" s="58">
        <v>80104</v>
      </c>
      <c r="D32" s="58">
        <v>2540</v>
      </c>
      <c r="E32" s="62" t="s">
        <v>33</v>
      </c>
      <c r="F32" s="37">
        <v>549675</v>
      </c>
    </row>
    <row r="33" spans="1:6" ht="25.5" customHeight="1">
      <c r="A33" s="56">
        <v>8</v>
      </c>
      <c r="B33" s="57">
        <v>801</v>
      </c>
      <c r="C33" s="58">
        <v>80104</v>
      </c>
      <c r="D33" s="58">
        <v>2540</v>
      </c>
      <c r="E33" s="55" t="s">
        <v>34</v>
      </c>
      <c r="F33" s="37">
        <v>359304</v>
      </c>
    </row>
    <row r="34" spans="1:6" ht="24" customHeight="1">
      <c r="A34" s="56">
        <v>9</v>
      </c>
      <c r="B34" s="57">
        <v>801</v>
      </c>
      <c r="C34" s="58">
        <v>80104</v>
      </c>
      <c r="D34" s="58">
        <v>2540</v>
      </c>
      <c r="E34" s="55" t="s">
        <v>35</v>
      </c>
      <c r="F34" s="37">
        <v>136776</v>
      </c>
    </row>
    <row r="35" spans="1:6" ht="19.5" customHeight="1">
      <c r="A35" s="56">
        <v>10</v>
      </c>
      <c r="B35" s="57">
        <v>801</v>
      </c>
      <c r="C35" s="58">
        <v>80104</v>
      </c>
      <c r="D35" s="58">
        <v>2540</v>
      </c>
      <c r="E35" s="55" t="s">
        <v>36</v>
      </c>
      <c r="F35" s="37">
        <v>302100</v>
      </c>
    </row>
    <row r="36" spans="1:6" ht="24" customHeight="1">
      <c r="A36" s="56">
        <v>11</v>
      </c>
      <c r="B36" s="57">
        <v>801</v>
      </c>
      <c r="C36" s="58">
        <v>80104</v>
      </c>
      <c r="D36" s="58">
        <v>2540</v>
      </c>
      <c r="E36" s="55" t="s">
        <v>37</v>
      </c>
      <c r="F36" s="37">
        <v>67632</v>
      </c>
    </row>
    <row r="37" spans="1:6" ht="22.5" customHeight="1">
      <c r="A37" s="56">
        <v>12</v>
      </c>
      <c r="B37" s="57">
        <v>801</v>
      </c>
      <c r="C37" s="58">
        <v>80106</v>
      </c>
      <c r="D37" s="58">
        <v>254</v>
      </c>
      <c r="E37" s="55" t="s">
        <v>38</v>
      </c>
      <c r="F37" s="37">
        <v>57720</v>
      </c>
    </row>
    <row r="38" spans="1:6" ht="27" customHeight="1">
      <c r="A38" s="56">
        <v>13</v>
      </c>
      <c r="B38" s="57">
        <v>801</v>
      </c>
      <c r="C38" s="58">
        <v>80110</v>
      </c>
      <c r="D38" s="58">
        <v>2540</v>
      </c>
      <c r="E38" s="55" t="s">
        <v>39</v>
      </c>
      <c r="F38" s="37">
        <v>656856</v>
      </c>
    </row>
    <row r="39" spans="1:6" ht="19.5" customHeight="1">
      <c r="A39" s="56">
        <v>14</v>
      </c>
      <c r="B39" s="57">
        <v>801</v>
      </c>
      <c r="C39" s="58">
        <v>80110</v>
      </c>
      <c r="D39" s="58">
        <v>2540</v>
      </c>
      <c r="E39" s="55" t="s">
        <v>40</v>
      </c>
      <c r="F39" s="37">
        <v>189216</v>
      </c>
    </row>
    <row r="40" spans="1:6" s="63" customFormat="1" ht="33.75" customHeight="1">
      <c r="A40" s="56">
        <v>15</v>
      </c>
      <c r="B40" s="57">
        <v>801</v>
      </c>
      <c r="C40" s="58">
        <v>80195</v>
      </c>
      <c r="D40" s="58">
        <v>2820</v>
      </c>
      <c r="E40" s="55" t="s">
        <v>41</v>
      </c>
      <c r="F40" s="37">
        <v>10000</v>
      </c>
    </row>
    <row r="41" spans="1:6" ht="32.25" customHeight="1">
      <c r="A41" s="56">
        <v>16</v>
      </c>
      <c r="B41" s="57">
        <v>851</v>
      </c>
      <c r="C41" s="58">
        <v>85195</v>
      </c>
      <c r="D41" s="58">
        <v>2820</v>
      </c>
      <c r="E41" s="55" t="s">
        <v>42</v>
      </c>
      <c r="F41" s="64">
        <v>18000</v>
      </c>
    </row>
    <row r="42" spans="1:6" ht="33.75" customHeight="1">
      <c r="A42" s="56">
        <v>17</v>
      </c>
      <c r="B42" s="57">
        <v>852</v>
      </c>
      <c r="C42" s="58">
        <v>85228</v>
      </c>
      <c r="D42" s="58">
        <v>2820</v>
      </c>
      <c r="E42" s="55" t="s">
        <v>43</v>
      </c>
      <c r="F42" s="37">
        <v>150000</v>
      </c>
    </row>
    <row r="43" spans="1:6" ht="48" customHeight="1">
      <c r="A43" s="56">
        <v>18</v>
      </c>
      <c r="B43" s="57">
        <v>852</v>
      </c>
      <c r="C43" s="58">
        <v>85295</v>
      </c>
      <c r="D43" s="58">
        <v>2820</v>
      </c>
      <c r="E43" s="55" t="s">
        <v>44</v>
      </c>
      <c r="F43" s="37">
        <v>22000</v>
      </c>
    </row>
    <row r="44" spans="1:6" ht="32.25" customHeight="1">
      <c r="A44" s="56">
        <v>19</v>
      </c>
      <c r="B44" s="57">
        <v>855</v>
      </c>
      <c r="C44" s="58">
        <v>85505</v>
      </c>
      <c r="D44" s="58">
        <v>2830</v>
      </c>
      <c r="E44" s="55" t="s">
        <v>45</v>
      </c>
      <c r="F44" s="37">
        <v>101004</v>
      </c>
    </row>
    <row r="45" spans="1:6" s="26" customFormat="1" ht="24" customHeight="1">
      <c r="A45" s="65">
        <v>20</v>
      </c>
      <c r="B45" s="66">
        <v>855</v>
      </c>
      <c r="C45" s="67">
        <v>85505</v>
      </c>
      <c r="D45" s="67">
        <v>2830</v>
      </c>
      <c r="E45" s="68" t="s">
        <v>46</v>
      </c>
      <c r="F45" s="69">
        <v>105804</v>
      </c>
    </row>
    <row r="46" spans="1:6" ht="33" customHeight="1">
      <c r="A46" s="70">
        <v>21</v>
      </c>
      <c r="B46" s="71">
        <v>855</v>
      </c>
      <c r="C46" s="72">
        <v>85506</v>
      </c>
      <c r="D46" s="72">
        <v>2830</v>
      </c>
      <c r="E46" s="73" t="s">
        <v>47</v>
      </c>
      <c r="F46" s="74">
        <v>24048</v>
      </c>
    </row>
    <row r="47" spans="1:6" s="80" customFormat="1" ht="31.5" customHeight="1">
      <c r="A47" s="75">
        <v>22</v>
      </c>
      <c r="B47" s="76">
        <v>854</v>
      </c>
      <c r="C47" s="77">
        <v>85412</v>
      </c>
      <c r="D47" s="77">
        <v>2820</v>
      </c>
      <c r="E47" s="78" t="s">
        <v>48</v>
      </c>
      <c r="F47" s="79">
        <v>84000</v>
      </c>
    </row>
    <row r="48" spans="1:6" ht="47.25">
      <c r="A48" s="56">
        <v>23</v>
      </c>
      <c r="B48" s="57">
        <v>900</v>
      </c>
      <c r="C48" s="58">
        <v>90002</v>
      </c>
      <c r="D48" s="58">
        <v>6230</v>
      </c>
      <c r="E48" s="55" t="s">
        <v>49</v>
      </c>
      <c r="F48" s="37">
        <v>40000</v>
      </c>
    </row>
    <row r="49" spans="1:6" ht="52.5" customHeight="1">
      <c r="A49" s="56">
        <v>24</v>
      </c>
      <c r="B49" s="57">
        <v>900</v>
      </c>
      <c r="C49" s="58">
        <v>99905</v>
      </c>
      <c r="D49" s="58">
        <v>6230</v>
      </c>
      <c r="E49" s="55" t="s">
        <v>50</v>
      </c>
      <c r="F49" s="37" t="s">
        <v>59</v>
      </c>
    </row>
    <row r="50" spans="1:6" ht="31.5">
      <c r="A50" s="56">
        <v>25</v>
      </c>
      <c r="B50" s="57">
        <v>900</v>
      </c>
      <c r="C50" s="58">
        <v>90095</v>
      </c>
      <c r="D50" s="58">
        <v>2820</v>
      </c>
      <c r="E50" s="55" t="s">
        <v>51</v>
      </c>
      <c r="F50" s="37">
        <v>5000</v>
      </c>
    </row>
    <row r="51" spans="1:6" ht="31.5">
      <c r="A51" s="56">
        <v>26</v>
      </c>
      <c r="B51" s="57">
        <v>921</v>
      </c>
      <c r="C51" s="58">
        <v>92105</v>
      </c>
      <c r="D51" s="58">
        <v>2820</v>
      </c>
      <c r="E51" s="55" t="s">
        <v>52</v>
      </c>
      <c r="F51" s="37">
        <v>45000</v>
      </c>
    </row>
    <row r="52" spans="1:6" ht="47.25">
      <c r="A52" s="81">
        <v>27</v>
      </c>
      <c r="B52" s="82">
        <v>921</v>
      </c>
      <c r="C52" s="83">
        <v>92120</v>
      </c>
      <c r="D52" s="83">
        <v>2720</v>
      </c>
      <c r="E52" s="55" t="s">
        <v>53</v>
      </c>
      <c r="F52" s="84">
        <v>100000</v>
      </c>
    </row>
    <row r="53" spans="1:6" ht="16.5" thickBot="1">
      <c r="A53" s="56">
        <v>28</v>
      </c>
      <c r="B53" s="57">
        <v>926</v>
      </c>
      <c r="C53" s="58">
        <v>92605</v>
      </c>
      <c r="D53" s="58">
        <v>2820</v>
      </c>
      <c r="E53" s="85" t="s">
        <v>54</v>
      </c>
      <c r="F53" s="37">
        <v>500000</v>
      </c>
    </row>
    <row r="54" spans="1:6" ht="16.5" thickBot="1">
      <c r="A54" s="86"/>
      <c r="B54" s="87"/>
      <c r="C54" s="87"/>
      <c r="D54" s="87"/>
      <c r="E54" s="88" t="s">
        <v>55</v>
      </c>
      <c r="F54" s="89">
        <f>SUM(F12,F22)</f>
        <v>11263242</v>
      </c>
    </row>
    <row r="55" spans="1:6" ht="13.5" thickTop="1">
      <c r="A55" s="1"/>
      <c r="B55" s="1"/>
      <c r="C55" s="1"/>
      <c r="D55" s="1"/>
      <c r="E55" s="1"/>
      <c r="F55" s="12"/>
    </row>
    <row r="56" spans="1:6">
      <c r="A56" s="1"/>
      <c r="B56" s="1"/>
      <c r="C56" s="1"/>
      <c r="D56" s="1"/>
      <c r="E56" s="1"/>
      <c r="F56" s="12"/>
    </row>
    <row r="57" spans="1:6">
      <c r="A57" s="1"/>
      <c r="B57" s="1"/>
      <c r="C57" s="1"/>
      <c r="D57" s="1"/>
      <c r="E57" s="1"/>
      <c r="F57" s="12"/>
    </row>
    <row r="58" spans="1:6">
      <c r="A58" s="1"/>
      <c r="B58" s="1"/>
      <c r="C58" s="1"/>
      <c r="D58" s="1"/>
      <c r="E58" s="1"/>
      <c r="F58" s="12"/>
    </row>
    <row r="59" spans="1:6">
      <c r="A59" s="1"/>
      <c r="B59" s="1"/>
      <c r="C59" s="1"/>
      <c r="D59" s="1"/>
      <c r="E59" s="1"/>
      <c r="F59" s="12"/>
    </row>
    <row r="60" spans="1:6">
      <c r="A60" s="1"/>
      <c r="B60" s="1"/>
      <c r="C60" s="1"/>
      <c r="D60" s="1"/>
      <c r="E60" s="1"/>
      <c r="F60" s="12"/>
    </row>
    <row r="61" spans="1:6">
      <c r="A61" s="1"/>
      <c r="B61" s="1"/>
      <c r="C61" s="1"/>
      <c r="D61" s="1"/>
      <c r="E61" s="1"/>
      <c r="F61" s="12"/>
    </row>
    <row r="62" spans="1:6">
      <c r="A62" s="1"/>
      <c r="B62" s="1"/>
      <c r="C62" s="1"/>
      <c r="D62" s="1"/>
      <c r="E62" s="1"/>
      <c r="F62" s="12"/>
    </row>
    <row r="63" spans="1:6">
      <c r="A63" s="1"/>
      <c r="B63" s="1"/>
      <c r="C63" s="1"/>
      <c r="D63" s="1"/>
      <c r="E63" s="1"/>
      <c r="F63" s="12"/>
    </row>
    <row r="64" spans="1:6">
      <c r="A64" s="1"/>
      <c r="B64" s="1"/>
      <c r="C64" s="1"/>
      <c r="D64" s="1"/>
      <c r="E64" s="1"/>
      <c r="F64" s="12"/>
    </row>
    <row r="65" spans="1:6">
      <c r="A65" s="1"/>
      <c r="B65" s="1"/>
      <c r="C65" s="1"/>
      <c r="D65" s="1"/>
      <c r="E65" s="1"/>
      <c r="F65" s="12"/>
    </row>
    <row r="66" spans="1:6">
      <c r="A66" s="1"/>
      <c r="B66" s="1"/>
      <c r="C66" s="1"/>
      <c r="D66" s="1"/>
      <c r="E66" s="1"/>
      <c r="F66" s="12"/>
    </row>
    <row r="67" spans="1:6">
      <c r="A67" s="1"/>
      <c r="B67" s="1"/>
      <c r="C67" s="1"/>
      <c r="D67" s="1"/>
      <c r="E67" s="1"/>
      <c r="F67" s="12"/>
    </row>
    <row r="68" spans="1:6">
      <c r="A68" s="1"/>
      <c r="B68" s="1"/>
      <c r="C68" s="1"/>
      <c r="D68" s="1"/>
      <c r="E68" s="1"/>
      <c r="F68" s="12"/>
    </row>
    <row r="69" spans="1:6">
      <c r="A69" s="1"/>
      <c r="B69" s="1"/>
      <c r="C69" s="1"/>
      <c r="D69" s="1"/>
      <c r="E69" s="1"/>
      <c r="F69" s="12"/>
    </row>
    <row r="70" spans="1:6">
      <c r="A70" s="1"/>
      <c r="B70" s="1"/>
      <c r="C70" s="1"/>
      <c r="D70" s="1"/>
      <c r="E70" s="1"/>
      <c r="F70" s="12"/>
    </row>
    <row r="71" spans="1:6">
      <c r="A71" s="1"/>
      <c r="B71" s="1"/>
      <c r="C71" s="1"/>
      <c r="D71" s="1"/>
      <c r="E71" s="1"/>
      <c r="F71" s="12"/>
    </row>
    <row r="72" spans="1:6">
      <c r="A72" s="1"/>
      <c r="B72" s="1"/>
      <c r="C72" s="1"/>
      <c r="D72" s="1"/>
      <c r="E72" s="1"/>
      <c r="F72" s="12"/>
    </row>
    <row r="73" spans="1:6">
      <c r="A73" s="1"/>
      <c r="B73" s="1"/>
      <c r="C73" s="1"/>
      <c r="D73" s="1"/>
      <c r="E73" s="1"/>
      <c r="F73" s="12"/>
    </row>
    <row r="74" spans="1:6">
      <c r="A74" s="1"/>
      <c r="B74" s="1"/>
      <c r="C74" s="1"/>
      <c r="D74" s="1"/>
      <c r="E74" s="1"/>
      <c r="F74" s="12"/>
    </row>
    <row r="75" spans="1:6">
      <c r="A75" s="1"/>
      <c r="B75" s="1"/>
      <c r="C75" s="1"/>
      <c r="D75" s="1"/>
      <c r="E75" s="1"/>
      <c r="F75" s="12"/>
    </row>
    <row r="76" spans="1:6">
      <c r="A76" s="1"/>
      <c r="B76" s="1"/>
      <c r="C76" s="1"/>
      <c r="D76" s="1"/>
      <c r="E76" s="1"/>
      <c r="F76" s="12"/>
    </row>
    <row r="77" spans="1:6">
      <c r="A77" s="1"/>
      <c r="B77" s="1"/>
      <c r="C77" s="1"/>
      <c r="D77" s="1"/>
      <c r="E77" s="1"/>
      <c r="F77" s="12"/>
    </row>
    <row r="78" spans="1:6">
      <c r="A78" s="1"/>
      <c r="B78" s="1"/>
      <c r="C78" s="1"/>
      <c r="D78" s="1"/>
      <c r="E78" s="1"/>
      <c r="F78" s="12"/>
    </row>
    <row r="79" spans="1:6">
      <c r="A79" s="1"/>
      <c r="B79" s="1"/>
      <c r="C79" s="1"/>
      <c r="D79" s="1"/>
      <c r="E79" s="1"/>
      <c r="F79" s="12"/>
    </row>
    <row r="80" spans="1:6">
      <c r="A80" s="1"/>
      <c r="B80" s="1"/>
      <c r="C80" s="1"/>
      <c r="D80" s="1"/>
      <c r="E80" s="1"/>
      <c r="F80" s="12"/>
    </row>
    <row r="81" spans="1:6">
      <c r="A81" s="1"/>
      <c r="B81" s="1"/>
      <c r="C81" s="1"/>
      <c r="D81" s="1"/>
      <c r="E81" s="1"/>
      <c r="F81" s="12"/>
    </row>
    <row r="82" spans="1:6">
      <c r="A82" s="1"/>
      <c r="B82" s="1"/>
      <c r="C82" s="1"/>
      <c r="D82" s="1"/>
      <c r="E82" s="1"/>
      <c r="F82" s="12"/>
    </row>
    <row r="83" spans="1:6">
      <c r="A83" s="1"/>
      <c r="B83" s="1"/>
      <c r="C83" s="1"/>
      <c r="D83" s="1"/>
      <c r="E83" s="1"/>
      <c r="F83" s="12"/>
    </row>
    <row r="84" spans="1:6">
      <c r="A84" s="1"/>
      <c r="B84" s="1"/>
      <c r="C84" s="1"/>
      <c r="D84" s="1"/>
      <c r="E84" s="1"/>
      <c r="F84" s="12"/>
    </row>
    <row r="85" spans="1:6">
      <c r="A85" s="1"/>
      <c r="B85" s="1"/>
      <c r="C85" s="1"/>
      <c r="D85" s="1"/>
      <c r="E85" s="1"/>
      <c r="F85" s="12"/>
    </row>
    <row r="86" spans="1:6">
      <c r="A86" s="1"/>
      <c r="B86" s="1"/>
      <c r="C86" s="1"/>
      <c r="D86" s="1"/>
      <c r="E86" s="1"/>
      <c r="F86" s="12"/>
    </row>
    <row r="87" spans="1:6">
      <c r="A87" s="1"/>
      <c r="B87" s="1"/>
      <c r="C87" s="1"/>
      <c r="D87" s="1"/>
      <c r="E87" s="1"/>
      <c r="F87" s="12"/>
    </row>
    <row r="88" spans="1:6">
      <c r="A88" s="1"/>
      <c r="B88" s="1"/>
      <c r="C88" s="1"/>
      <c r="D88" s="1"/>
      <c r="E88" s="1"/>
      <c r="F88" s="12"/>
    </row>
    <row r="89" spans="1:6">
      <c r="A89" s="1"/>
      <c r="B89" s="1"/>
      <c r="C89" s="1"/>
      <c r="D89" s="1"/>
      <c r="E89" s="1"/>
      <c r="F89" s="12"/>
    </row>
    <row r="90" spans="1:6">
      <c r="A90" s="1"/>
      <c r="B90" s="1"/>
      <c r="C90" s="1"/>
      <c r="D90" s="1"/>
      <c r="E90" s="1"/>
      <c r="F90" s="12"/>
    </row>
    <row r="91" spans="1:6">
      <c r="A91" s="1"/>
      <c r="B91" s="1"/>
      <c r="C91" s="1"/>
      <c r="D91" s="1"/>
      <c r="E91" s="1"/>
      <c r="F91" s="12"/>
    </row>
    <row r="92" spans="1:6">
      <c r="A92" s="1"/>
      <c r="B92" s="1"/>
      <c r="C92" s="1"/>
      <c r="D92" s="1"/>
      <c r="E92" s="1"/>
      <c r="F92" s="12"/>
    </row>
    <row r="93" spans="1:6">
      <c r="A93" s="1"/>
      <c r="B93" s="1"/>
      <c r="C93" s="1"/>
      <c r="D93" s="1"/>
      <c r="E93" s="1"/>
      <c r="F93" s="12"/>
    </row>
    <row r="94" spans="1:6">
      <c r="A94" s="1"/>
      <c r="B94" s="1"/>
      <c r="C94" s="1"/>
      <c r="D94" s="1"/>
      <c r="E94" s="1"/>
      <c r="F94" s="12"/>
    </row>
    <row r="95" spans="1:6">
      <c r="A95" s="1"/>
      <c r="B95" s="1"/>
      <c r="C95" s="1"/>
      <c r="D95" s="1"/>
      <c r="E95" s="1"/>
      <c r="F95" s="12"/>
    </row>
    <row r="96" spans="1:6">
      <c r="A96" s="1"/>
      <c r="B96" s="1"/>
      <c r="C96" s="1"/>
      <c r="D96" s="1"/>
      <c r="E96" s="1"/>
      <c r="F96" s="12"/>
    </row>
    <row r="97" spans="1:6">
      <c r="A97" s="1"/>
      <c r="B97" s="1"/>
      <c r="C97" s="1"/>
      <c r="D97" s="1"/>
      <c r="E97" s="1"/>
      <c r="F97" s="12"/>
    </row>
    <row r="98" spans="1:6">
      <c r="A98" s="1"/>
      <c r="B98" s="1"/>
      <c r="C98" s="1"/>
      <c r="D98" s="1"/>
      <c r="E98" s="1"/>
      <c r="F98" s="12"/>
    </row>
  </sheetData>
  <mergeCells count="4">
    <mergeCell ref="A7:F7"/>
    <mergeCell ref="F9:F11"/>
    <mergeCell ref="C12:D12"/>
    <mergeCell ref="C22:D22"/>
  </mergeCells>
  <printOptions gridLinesSet="0"/>
  <pageMargins left="0.71" right="0.63" top="1.02" bottom="0.33300000000000002" header="0.5" footer="0.5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(9) jednostki niepubliczne</vt:lpstr>
      <vt:lpstr>'(9) jednostki niepubliczne'!Obszar_wydruku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Biuro Rady</cp:lastModifiedBy>
  <cp:lastPrinted>2018-03-28T08:46:08Z</cp:lastPrinted>
  <dcterms:created xsi:type="dcterms:W3CDTF">2018-03-13T11:38:35Z</dcterms:created>
  <dcterms:modified xsi:type="dcterms:W3CDTF">2018-03-28T08:46:11Z</dcterms:modified>
</cp:coreProperties>
</file>